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1710" windowWidth="15360" windowHeight="9870" activeTab="4"/>
  </bookViews>
  <sheets>
    <sheet name="Regiony" sheetId="1" r:id="rId1"/>
    <sheet name="Systém MČR" sheetId="2" r:id="rId2"/>
    <sheet name="MČR žen" sheetId="3" r:id="rId3"/>
    <sheet name="Rozpis-plný pavouk" sheetId="4" r:id="rId4"/>
    <sheet name="Rozpis Každý s K" sheetId="5" r:id="rId5"/>
    <sheet name="Pavouk KO 4" sheetId="6" r:id="rId6"/>
    <sheet name="Pavouk KO 8" sheetId="7" r:id="rId7"/>
    <sheet name="Přechod 8-4" sheetId="8" r:id="rId8"/>
    <sheet name="Přechod 4-2" sheetId="9" r:id="rId9"/>
    <sheet name="Přechod 2-1" sheetId="10" r:id="rId10"/>
    <sheet name="Přechod do KO 64" sheetId="11" r:id="rId11"/>
    <sheet name="Přechod do KO 32" sheetId="12" r:id="rId12"/>
    <sheet name="Přechod do KO 16" sheetId="13" r:id="rId13"/>
    <sheet name="Přechod do KO 8" sheetId="14" r:id="rId14"/>
    <sheet name="Přechod do KO 4" sheetId="15" r:id="rId15"/>
    <sheet name="PK" sheetId="16" r:id="rId16"/>
    <sheet name="Bonusy" sheetId="17" r:id="rId17"/>
    <sheet name="Paušál" sheetId="18" state="hidden" r:id="rId18"/>
  </sheets>
  <definedNames/>
  <calcPr fullCalcOnLoad="1"/>
</workbook>
</file>

<file path=xl/sharedStrings.xml><?xml version="1.0" encoding="utf-8"?>
<sst xmlns="http://schemas.openxmlformats.org/spreadsheetml/2006/main" count="1960" uniqueCount="263">
  <si>
    <t>Týmů</t>
  </si>
  <si>
    <t>Skupin</t>
  </si>
  <si>
    <t>Týmů ve sk.</t>
  </si>
  <si>
    <t>Systém</t>
  </si>
  <si>
    <t>Postupuje</t>
  </si>
  <si>
    <t>KK</t>
  </si>
  <si>
    <t>1. kolo</t>
  </si>
  <si>
    <t>2. kolo</t>
  </si>
  <si>
    <t>3+3+3+4</t>
  </si>
  <si>
    <t>2P</t>
  </si>
  <si>
    <t>3+3+4+4</t>
  </si>
  <si>
    <t>3+4+4+4</t>
  </si>
  <si>
    <t>4+4+4+5</t>
  </si>
  <si>
    <t>8x4</t>
  </si>
  <si>
    <t>7x4 + 1x3</t>
  </si>
  <si>
    <t>6x4 + 2x3</t>
  </si>
  <si>
    <t>5x4 + 3x3</t>
  </si>
  <si>
    <t>4x4 + 4x3</t>
  </si>
  <si>
    <t>3x4 + 5x3</t>
  </si>
  <si>
    <t>2x4 + 6x3</t>
  </si>
  <si>
    <t>1x4 + 7x3</t>
  </si>
  <si>
    <t>KK - každý s každým</t>
  </si>
  <si>
    <t>2P - na 2 prohry</t>
  </si>
  <si>
    <t>nasazení</t>
  </si>
  <si>
    <t>4+4+5+5</t>
  </si>
  <si>
    <t>4+5+5+5</t>
  </si>
  <si>
    <t>5+5+5+6</t>
  </si>
  <si>
    <t>5+5+6+6</t>
  </si>
  <si>
    <t>5+6+6+6</t>
  </si>
  <si>
    <t>MČR žen - způsob hry podle počtu týmů</t>
  </si>
  <si>
    <t xml:space="preserve">pavouk KO v počtu </t>
  </si>
  <si>
    <t>1x5 + 7x4</t>
  </si>
  <si>
    <t>2x5 + 6x4</t>
  </si>
  <si>
    <t>3x5 + 5x4</t>
  </si>
  <si>
    <t>4x5 + 4x4</t>
  </si>
  <si>
    <t>5x5 + 3x4</t>
  </si>
  <si>
    <t>6x5 + 2x4</t>
  </si>
  <si>
    <t>7x5 + 1x4</t>
  </si>
  <si>
    <t>8x5</t>
  </si>
  <si>
    <t>1x6 + 7x5</t>
  </si>
  <si>
    <t>7x6 + 1x5</t>
  </si>
  <si>
    <t>6x6 + 2x5</t>
  </si>
  <si>
    <t>5x6 + 3x5</t>
  </si>
  <si>
    <t>4x6 + 4x5</t>
  </si>
  <si>
    <t>3x6 + 5x5</t>
  </si>
  <si>
    <t>2x6 + 6x5</t>
  </si>
  <si>
    <t>8x6</t>
  </si>
  <si>
    <t>FINÁLE</t>
  </si>
  <si>
    <t>Dohrávka</t>
  </si>
  <si>
    <t>o 3 - 4. Místo</t>
  </si>
  <si>
    <t>PAVOUK KO</t>
  </si>
  <si>
    <t>A1</t>
  </si>
  <si>
    <t>B1</t>
  </si>
  <si>
    <t>A2</t>
  </si>
  <si>
    <t>B2</t>
  </si>
  <si>
    <t>A3</t>
  </si>
  <si>
    <t>B3</t>
  </si>
  <si>
    <t>A4</t>
  </si>
  <si>
    <t>B4</t>
  </si>
  <si>
    <t>viz pavouk KO 8</t>
  </si>
  <si>
    <t>viz pavouk KO 4</t>
  </si>
  <si>
    <t>MČR trojic REGIONÁLNÍ KOLA - způsob hry podle počtu týmů</t>
  </si>
  <si>
    <t xml:space="preserve"> 1. kolo</t>
  </si>
  <si>
    <t xml:space="preserve"> 2. kolo</t>
  </si>
  <si>
    <t xml:space="preserve"> 3. kolo (nikdo nevypadává)</t>
  </si>
  <si>
    <t>4x6</t>
  </si>
  <si>
    <t>4x3</t>
  </si>
  <si>
    <t>4x4</t>
  </si>
  <si>
    <t>4x5</t>
  </si>
  <si>
    <t>O2</t>
  </si>
  <si>
    <t>P1</t>
  </si>
  <si>
    <t>I1</t>
  </si>
  <si>
    <t>J2</t>
  </si>
  <si>
    <t>G2</t>
  </si>
  <si>
    <t>H1</t>
  </si>
  <si>
    <t>E1</t>
  </si>
  <si>
    <t>F2</t>
  </si>
  <si>
    <t>K2</t>
  </si>
  <si>
    <t>L1</t>
  </si>
  <si>
    <t>M1</t>
  </si>
  <si>
    <t>N2</t>
  </si>
  <si>
    <t>C2</t>
  </si>
  <si>
    <t>D1</t>
  </si>
  <si>
    <t>C1</t>
  </si>
  <si>
    <t>D2</t>
  </si>
  <si>
    <t>M2</t>
  </si>
  <si>
    <t>N1</t>
  </si>
  <si>
    <t>K1</t>
  </si>
  <si>
    <t>L2</t>
  </si>
  <si>
    <t>E2</t>
  </si>
  <si>
    <t>F1</t>
  </si>
  <si>
    <t>G1</t>
  </si>
  <si>
    <t>H2</t>
  </si>
  <si>
    <t>I2</t>
  </si>
  <si>
    <t>J1</t>
  </si>
  <si>
    <t>O1</t>
  </si>
  <si>
    <t>P2</t>
  </si>
  <si>
    <t>16 skupin</t>
  </si>
  <si>
    <t/>
  </si>
  <si>
    <t>15 skupin</t>
  </si>
  <si>
    <t>14 skupin</t>
  </si>
  <si>
    <t>13 skupin</t>
  </si>
  <si>
    <t>12 skupin</t>
  </si>
  <si>
    <t>11 skupin</t>
  </si>
  <si>
    <t>10 skupin</t>
  </si>
  <si>
    <t>9 skupin</t>
  </si>
  <si>
    <t>8 skupin</t>
  </si>
  <si>
    <t>7 skupin</t>
  </si>
  <si>
    <t>6 skupin</t>
  </si>
  <si>
    <t>5 skupin</t>
  </si>
  <si>
    <t>4 skupiny</t>
  </si>
  <si>
    <t>3 skupiny</t>
  </si>
  <si>
    <t>2 skupiny</t>
  </si>
  <si>
    <t>Přechod do pavouka KO 32 týmů ze skupin (děravý pavouk)</t>
  </si>
  <si>
    <t>Přechod do pavouka KO 16 týmů ze skupin  (děravý pavouk)</t>
  </si>
  <si>
    <t>Přechod do pavouka KO 8 týmů ze skupin (děravý pavouk)</t>
  </si>
  <si>
    <t>Přechod do pavouka KO 64 týmů ze skupin (děravý pavouk)</t>
  </si>
  <si>
    <t>AE2</t>
  </si>
  <si>
    <t>AF1</t>
  </si>
  <si>
    <t>Q1</t>
  </si>
  <si>
    <t>R2</t>
  </si>
  <si>
    <t>W2</t>
  </si>
  <si>
    <t>X1</t>
  </si>
  <si>
    <t>Y1</t>
  </si>
  <si>
    <t>Z2</t>
  </si>
  <si>
    <t>AA2</t>
  </si>
  <si>
    <t>AB1</t>
  </si>
  <si>
    <t>U1</t>
  </si>
  <si>
    <t>V2</t>
  </si>
  <si>
    <t>S2</t>
  </si>
  <si>
    <t>T1</t>
  </si>
  <si>
    <t>AC1</t>
  </si>
  <si>
    <t>AD2</t>
  </si>
  <si>
    <t>AC2</t>
  </si>
  <si>
    <t>AD1</t>
  </si>
  <si>
    <t>T2</t>
  </si>
  <si>
    <t>S1</t>
  </si>
  <si>
    <t>U2</t>
  </si>
  <si>
    <t>V1</t>
  </si>
  <si>
    <t>AA1</t>
  </si>
  <si>
    <t>AB2</t>
  </si>
  <si>
    <t>Y2</t>
  </si>
  <si>
    <t>Z1</t>
  </si>
  <si>
    <t>W1</t>
  </si>
  <si>
    <t>X2</t>
  </si>
  <si>
    <t>Q2</t>
  </si>
  <si>
    <t>R1</t>
  </si>
  <si>
    <t>AE1</t>
  </si>
  <si>
    <t>AF2</t>
  </si>
  <si>
    <t>32 skupin</t>
  </si>
  <si>
    <t>31 skupin</t>
  </si>
  <si>
    <t>30 skupin</t>
  </si>
  <si>
    <t>29 skupin</t>
  </si>
  <si>
    <t>28 skupin</t>
  </si>
  <si>
    <t>27 skupin</t>
  </si>
  <si>
    <t>26 skupin</t>
  </si>
  <si>
    <t>25 skupin</t>
  </si>
  <si>
    <t>24 skupin</t>
  </si>
  <si>
    <t>23 skupin</t>
  </si>
  <si>
    <t>22 skupin</t>
  </si>
  <si>
    <t>21 skupin</t>
  </si>
  <si>
    <t>20 skupin</t>
  </si>
  <si>
    <t>19 skupin</t>
  </si>
  <si>
    <t>18 skupin</t>
  </si>
  <si>
    <t>17 skupin</t>
  </si>
  <si>
    <t>Přechod do pavouka KO 4 týmů ze skupin (semifinále)</t>
  </si>
  <si>
    <t>Přechod do pavouka 8 podle pořadí ve skupinách A, B</t>
  </si>
  <si>
    <t>Přechod do semifinále podle pořadí ve skupině</t>
  </si>
  <si>
    <t>AA4</t>
  </si>
  <si>
    <t>AA3</t>
  </si>
  <si>
    <t>BB2</t>
  </si>
  <si>
    <t>BB3</t>
  </si>
  <si>
    <t>BB4</t>
  </si>
  <si>
    <t>BB1</t>
  </si>
  <si>
    <t>Přechod ze 4 skupin do dvou skupin (postupují dva)</t>
  </si>
  <si>
    <t>A, B, C, D</t>
  </si>
  <si>
    <t>AA, BB</t>
  </si>
  <si>
    <t>Přechod ze 2 skupin do jedné skupiny (postupují dva)</t>
  </si>
  <si>
    <t>A, B</t>
  </si>
  <si>
    <t>AA</t>
  </si>
  <si>
    <t>CC1</t>
  </si>
  <si>
    <t>CC2</t>
  </si>
  <si>
    <t>CC3</t>
  </si>
  <si>
    <t>CC4</t>
  </si>
  <si>
    <t>DD1</t>
  </si>
  <si>
    <t>DD2</t>
  </si>
  <si>
    <t>DD3</t>
  </si>
  <si>
    <t>DD4</t>
  </si>
  <si>
    <t>A, B, C, D, E, F, G, H</t>
  </si>
  <si>
    <t>AA, BB, CC, DD</t>
  </si>
  <si>
    <t>Přechod z 8 skupin do 4 skupin (postupují dva)</t>
  </si>
  <si>
    <t>Pro 4 týmy</t>
  </si>
  <si>
    <t>hř.1</t>
  </si>
  <si>
    <t>hř.2</t>
  </si>
  <si>
    <t>1.kolo</t>
  </si>
  <si>
    <t>-</t>
  </si>
  <si>
    <t>2.kolo</t>
  </si>
  <si>
    <t>3.kolo</t>
  </si>
  <si>
    <t>Pro 5 týmů</t>
  </si>
  <si>
    <t>4.kolo</t>
  </si>
  <si>
    <t>5.kolo</t>
  </si>
  <si>
    <t>Pro 6 týmů</t>
  </si>
  <si>
    <t>hř.3</t>
  </si>
  <si>
    <t>Tabulka PAUŠÁLNÍCH BODŮ</t>
  </si>
  <si>
    <t>Třída turnaje</t>
  </si>
  <si>
    <t>Paušální body</t>
  </si>
  <si>
    <t>M</t>
  </si>
  <si>
    <t>S</t>
  </si>
  <si>
    <t>P</t>
  </si>
  <si>
    <t xml:space="preserve"> </t>
  </si>
  <si>
    <t>Tabulka POČTU KOL (PK) turnaje podle počtu týmů v turnaji</t>
  </si>
  <si>
    <t>Počet týmů od</t>
  </si>
  <si>
    <t>Počet týmů do (včetně)</t>
  </si>
  <si>
    <t>Počet kol</t>
  </si>
  <si>
    <t>Počet týmů =</t>
  </si>
  <si>
    <t>Tabulka BONUSOVÝCH BODŮ</t>
  </si>
  <si>
    <t>Bonus</t>
  </si>
  <si>
    <t>F</t>
  </si>
  <si>
    <t>Tabulky pro hru „každý s každým“ s rozpisem hřišť</t>
  </si>
  <si>
    <t xml:space="preserve">Systém MČR dvojic, jednotlivců, smíšených dvojic </t>
  </si>
  <si>
    <t>MČR dvojic, jednotlivců, smíšených dvojic se hraje systémem jedenkrát skupiny na dvě prohry a následně KO až do konce.</t>
  </si>
  <si>
    <t>Do každé skupiny se nasazují 2 týmy podle aktuálního žebříčku ČAPEK, ostatní se dolosovávají.</t>
  </si>
  <si>
    <t>* Pořadatel může seřadit kompletně všechny týmy podle kriterií pro nasazování jako jedné variantu losu.</t>
  </si>
  <si>
    <t>Tým je označován číslem, které vyjadřuje jeho číslo nasazení v turnaji.</t>
  </si>
  <si>
    <t>Pokud ve hře tým nesplní papírové předpoklady, tj. nepostoupí ze skupiny na předpokládané pozici</t>
  </si>
  <si>
    <t>nebo v pavouku nevyhraje své utkání, přechází jeho číslo nasazení na tým, který tuto pozici doopravdy obsadil…</t>
  </si>
  <si>
    <t>Mluvíme tedy o turnajové jedničce, dvojce, … která se může měnit podle momentálního vývoje turnaje</t>
  </si>
  <si>
    <t>Ilusttrativní příklad tří skupin (11 týmů)</t>
  </si>
  <si>
    <t>A</t>
  </si>
  <si>
    <t>B</t>
  </si>
  <si>
    <t>C</t>
  </si>
  <si>
    <t>Přechod do PAVOUKA KO</t>
  </si>
  <si>
    <t>1-A1</t>
  </si>
  <si>
    <t>5-B2</t>
  </si>
  <si>
    <t>4-C2</t>
  </si>
  <si>
    <t>3-C1</t>
  </si>
  <si>
    <t>6-A2</t>
  </si>
  <si>
    <t>Dohrávka o 3. místo</t>
  </si>
  <si>
    <t>2-B1</t>
  </si>
  <si>
    <t>Klíč</t>
  </si>
  <si>
    <t>Soupeři</t>
  </si>
  <si>
    <t>Kolo</t>
  </si>
  <si>
    <t>Hřiště</t>
  </si>
  <si>
    <t>Pro 3 týmy</t>
  </si>
  <si>
    <t xml:space="preserve">    pro 1. kolo</t>
  </si>
  <si>
    <t>Týmů na turnaji</t>
  </si>
  <si>
    <t>SkupinyMAX po  (týmů)</t>
  </si>
  <si>
    <t>Skupin MAX obsazených</t>
  </si>
  <si>
    <t>Zbylých skupin</t>
  </si>
  <si>
    <t>Kontrola</t>
  </si>
  <si>
    <t>Počet hřišť</t>
  </si>
  <si>
    <t>Do KO postupuje (týmů)</t>
  </si>
  <si>
    <t>Rozpis hry pro plného pavouka (podle počtu týmů)</t>
  </si>
  <si>
    <t>Původní skupiny jsou označeny A, B, C, D, E, F, G, H a nové AA, BB, CC, DD</t>
  </si>
  <si>
    <t>1, 2, 3, 4 je označení pořadí týmu ve skupině</t>
  </si>
  <si>
    <t>Původní skupiny jsou označeny A, B, C, D a nové AA, BB</t>
  </si>
  <si>
    <t>Původní skupiny jsou označeny A, B a nová AA</t>
  </si>
  <si>
    <t>4+4+3</t>
  </si>
  <si>
    <t>4+3+3</t>
  </si>
  <si>
    <t>3x3</t>
  </si>
  <si>
    <t>2x4</t>
  </si>
  <si>
    <t>4+3</t>
  </si>
  <si>
    <t>2x3</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</si>
</sst>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quot; Kã&quot;;\-#,##0&quot; Kã&quot;"/>
    <numFmt numFmtId="165" formatCode="#,##0&quot; Kã&quot;;[Red]\-#,##0&quot; Kã&quot;"/>
    <numFmt numFmtId="166" formatCode="#,##0.00&quot; Kã&quot;;\-#,##0.00&quot; Kã&quot;"/>
    <numFmt numFmtId="167" formatCode="#,##0.00&quot; Kã&quot;;[Red]\-#,##0.00&quot; Kã&quot;"/>
    <numFmt numFmtId="168" formatCode="_-* #,##0&quot; Kã&quot;_-;\-* #,##0&quot; Kã&quot;_-;_-* &quot;-&quot;&quot; Kã&quot;_-;_-@_-"/>
    <numFmt numFmtId="169" formatCode="_-* #,##0_ _K_ã_-;\-* #,##0_ _K_ã_-;_-* &quot;-&quot;_ _K_ã_-;_-@_-"/>
    <numFmt numFmtId="170" formatCode="_-* #,##0.00&quot; Kã&quot;_-;\-* #,##0.00&quot; Kã&quot;_-;_-* &quot;-&quot;??&quot; Kã&quot;_-;_-@_-"/>
    <numFmt numFmtId="171" formatCode="_-* #,##0.00_ _K_ã_-;\-* #,##0.00_ _K_ã_-;_-* &quot;-&quot;??_ _K_ã_-;_-@_-"/>
  </numFmts>
  <fonts count="67">
    <font>
      <sz val="9"/>
      <name val="Geneva CE"/>
      <family val="0"/>
    </font>
    <font>
      <b/>
      <sz val="9"/>
      <name val="Geneva CE"/>
      <family val="0"/>
    </font>
    <font>
      <i/>
      <sz val="9"/>
      <name val="Geneva CE"/>
      <family val="0"/>
    </font>
    <font>
      <b/>
      <i/>
      <sz val="9"/>
      <name val="Geneva CE"/>
      <family val="0"/>
    </font>
    <font>
      <u val="single"/>
      <sz val="9"/>
      <color indexed="12"/>
      <name val="Geneva CE"/>
      <family val="0"/>
    </font>
    <font>
      <u val="single"/>
      <sz val="9"/>
      <color indexed="36"/>
      <name val="Geneva CE"/>
      <family val="0"/>
    </font>
    <font>
      <b/>
      <sz val="20"/>
      <name val="Geneva CE"/>
      <family val="0"/>
    </font>
    <font>
      <b/>
      <sz val="10"/>
      <name val="Geneva CE"/>
      <family val="0"/>
    </font>
    <font>
      <sz val="8"/>
      <name val="Geneva CE"/>
      <family val="0"/>
    </font>
    <font>
      <b/>
      <sz val="10"/>
      <name val="Arial CE"/>
      <family val="2"/>
    </font>
    <font>
      <b/>
      <sz val="9"/>
      <name val="Arial CE"/>
      <family val="2"/>
    </font>
    <font>
      <b/>
      <sz val="14"/>
      <name val="Arial CE"/>
      <family val="2"/>
    </font>
    <font>
      <sz val="10"/>
      <name val="Arial CE"/>
      <family val="2"/>
    </font>
    <font>
      <sz val="10"/>
      <name val="Comic Sans MS"/>
      <family val="4"/>
    </font>
    <font>
      <sz val="8"/>
      <name val="Comic Sans MS"/>
      <family val="4"/>
    </font>
    <font>
      <b/>
      <sz val="10"/>
      <name val="Comic Sans MS"/>
      <family val="4"/>
    </font>
    <font>
      <sz val="12"/>
      <name val="Comic Sans MS"/>
      <family val="4"/>
    </font>
    <font>
      <sz val="20"/>
      <name val="Comic Sans MS"/>
      <family val="4"/>
    </font>
    <font>
      <sz val="9"/>
      <name val="Comic Sans MS"/>
      <family val="4"/>
    </font>
    <font>
      <b/>
      <i/>
      <sz val="9"/>
      <name val="Comic Sans MS"/>
      <family val="4"/>
    </font>
    <font>
      <i/>
      <sz val="8"/>
      <name val="Geneva CE"/>
      <family val="0"/>
    </font>
    <font>
      <b/>
      <sz val="16"/>
      <name val="Geneva CE"/>
      <family val="0"/>
    </font>
    <font>
      <sz val="6"/>
      <name val="Arial CE"/>
      <family val="2"/>
    </font>
    <font>
      <b/>
      <sz val="12"/>
      <name val="Comic Sans MS"/>
      <family val="4"/>
    </font>
    <font>
      <sz val="7"/>
      <name val="Comic Sans MS"/>
      <family val="4"/>
    </font>
    <font>
      <sz val="6"/>
      <color indexed="9"/>
      <name val="Arial CE"/>
      <family val="2"/>
    </font>
    <font>
      <b/>
      <sz val="8"/>
      <name val="Geneva CE"/>
      <family val="0"/>
    </font>
    <font>
      <b/>
      <sz val="8"/>
      <name val="Comic Sans MS"/>
      <family val="4"/>
    </font>
    <font>
      <b/>
      <sz val="14"/>
      <name val="Times New Roman"/>
      <family val="1"/>
    </font>
    <font>
      <b/>
      <sz val="9"/>
      <name val="Comic Sans MS"/>
      <family val="4"/>
    </font>
    <font>
      <b/>
      <sz val="20"/>
      <name val="Arial CE"/>
      <family val="2"/>
    </font>
    <font>
      <sz val="7"/>
      <name val="Arial CE"/>
      <family val="2"/>
    </font>
    <font>
      <i/>
      <sz val="9"/>
      <name val="Comic Sans MS"/>
      <family val="4"/>
    </font>
    <font>
      <b/>
      <sz val="18"/>
      <color indexed="56"/>
      <name val="Cambria"/>
      <family val="2"/>
    </font>
    <font>
      <b/>
      <sz val="15"/>
      <color indexed="56"/>
      <name val="Arial CE"/>
      <family val="2"/>
    </font>
    <font>
      <b/>
      <sz val="13"/>
      <color indexed="56"/>
      <name val="Arial CE"/>
      <family val="2"/>
    </font>
    <font>
      <b/>
      <sz val="11"/>
      <color indexed="56"/>
      <name val="Arial CE"/>
      <family val="2"/>
    </font>
    <font>
      <sz val="10"/>
      <color indexed="17"/>
      <name val="Arial CE"/>
      <family val="2"/>
    </font>
    <font>
      <sz val="10"/>
      <color indexed="20"/>
      <name val="Arial CE"/>
      <family val="2"/>
    </font>
    <font>
      <sz val="10"/>
      <color indexed="60"/>
      <name val="Arial CE"/>
      <family val="2"/>
    </font>
    <font>
      <sz val="10"/>
      <color indexed="62"/>
      <name val="Arial CE"/>
      <family val="2"/>
    </font>
    <font>
      <b/>
      <sz val="10"/>
      <color indexed="63"/>
      <name val="Arial CE"/>
      <family val="2"/>
    </font>
    <font>
      <b/>
      <sz val="10"/>
      <color indexed="52"/>
      <name val="Arial CE"/>
      <family val="2"/>
    </font>
    <font>
      <sz val="10"/>
      <color indexed="52"/>
      <name val="Arial CE"/>
      <family val="2"/>
    </font>
    <font>
      <b/>
      <sz val="10"/>
      <color indexed="9"/>
      <name val="Arial CE"/>
      <family val="2"/>
    </font>
    <font>
      <sz val="10"/>
      <color indexed="10"/>
      <name val="Arial CE"/>
      <family val="2"/>
    </font>
    <font>
      <i/>
      <sz val="10"/>
      <color indexed="23"/>
      <name val="Arial CE"/>
      <family val="2"/>
    </font>
    <font>
      <b/>
      <sz val="10"/>
      <color indexed="8"/>
      <name val="Arial CE"/>
      <family val="2"/>
    </font>
    <font>
      <sz val="10"/>
      <color indexed="9"/>
      <name val="Arial CE"/>
      <family val="2"/>
    </font>
    <font>
      <sz val="10"/>
      <color indexed="8"/>
      <name val="Arial CE"/>
      <family val="2"/>
    </font>
    <font>
      <sz val="10"/>
      <color theme="1"/>
      <name val="Arial CE"/>
      <family val="2"/>
    </font>
    <font>
      <sz val="10"/>
      <color theme="0"/>
      <name val="Arial CE"/>
      <family val="2"/>
    </font>
    <font>
      <b/>
      <sz val="10"/>
      <color theme="1"/>
      <name val="Arial CE"/>
      <family val="2"/>
    </font>
    <font>
      <sz val="10"/>
      <color rgb="FF9C0006"/>
      <name val="Arial CE"/>
      <family val="2"/>
    </font>
    <font>
      <b/>
      <sz val="10"/>
      <color theme="0"/>
      <name val="Arial CE"/>
      <family val="2"/>
    </font>
    <font>
      <b/>
      <sz val="15"/>
      <color theme="3"/>
      <name val="Arial CE"/>
      <family val="2"/>
    </font>
    <font>
      <b/>
      <sz val="13"/>
      <color theme="3"/>
      <name val="Arial CE"/>
      <family val="2"/>
    </font>
    <font>
      <b/>
      <sz val="11"/>
      <color theme="3"/>
      <name val="Arial CE"/>
      <family val="2"/>
    </font>
    <font>
      <b/>
      <sz val="18"/>
      <color theme="3"/>
      <name val="Cambria"/>
      <family val="2"/>
    </font>
    <font>
      <sz val="10"/>
      <color rgb="FF9C6500"/>
      <name val="Arial CE"/>
      <family val="2"/>
    </font>
    <font>
      <sz val="10"/>
      <color rgb="FFFA7D00"/>
      <name val="Arial CE"/>
      <family val="2"/>
    </font>
    <font>
      <sz val="10"/>
      <color rgb="FF006100"/>
      <name val="Arial CE"/>
      <family val="2"/>
    </font>
    <font>
      <sz val="10"/>
      <color rgb="FFFF0000"/>
      <name val="Arial CE"/>
      <family val="2"/>
    </font>
    <font>
      <sz val="10"/>
      <color rgb="FF3F3F76"/>
      <name val="Arial CE"/>
      <family val="2"/>
    </font>
    <font>
      <b/>
      <sz val="10"/>
      <color rgb="FFFA7D00"/>
      <name val="Arial CE"/>
      <family val="2"/>
    </font>
    <font>
      <b/>
      <sz val="10"/>
      <color rgb="FF3F3F3F"/>
      <name val="Arial CE"/>
      <family val="2"/>
    </font>
    <font>
      <i/>
      <sz val="10"/>
      <color rgb="FF7F7F7F"/>
      <name val="Arial CE"/>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5"/>
        <bgColor indexed="64"/>
      </patternFill>
    </fill>
    <fill>
      <patternFill patternType="solid">
        <fgColor indexed="51"/>
        <bgColor indexed="64"/>
      </patternFill>
    </fill>
    <fill>
      <patternFill patternType="solid">
        <fgColor indexed="13"/>
        <bgColor indexed="64"/>
      </patternFill>
    </fill>
    <fill>
      <patternFill patternType="solid">
        <fgColor indexed="45"/>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11"/>
        <bgColor indexed="64"/>
      </patternFill>
    </fill>
    <fill>
      <patternFill patternType="solid">
        <fgColor indexed="44"/>
        <bgColor indexed="64"/>
      </patternFill>
    </fill>
    <fill>
      <patternFill patternType="solid">
        <fgColor indexed="14"/>
        <bgColor indexed="64"/>
      </patternFill>
    </fill>
    <fill>
      <patternFill patternType="solid">
        <fgColor indexed="52"/>
        <bgColor indexed="64"/>
      </patternFill>
    </fill>
  </fills>
  <borders count="7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color indexed="9"/>
      </right>
      <top style="thin">
        <color indexed="9"/>
      </top>
      <bottom style="thick"/>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ck"/>
      <bottom>
        <color indexed="63"/>
      </bottom>
    </border>
    <border>
      <left style="thick"/>
      <right style="thin">
        <color indexed="9"/>
      </right>
      <top style="thin">
        <color indexed="9"/>
      </top>
      <bottom style="thin">
        <color indexed="9"/>
      </bottom>
    </border>
    <border>
      <left>
        <color indexed="63"/>
      </left>
      <right>
        <color indexed="63"/>
      </right>
      <top style="thin">
        <color indexed="9"/>
      </top>
      <bottom>
        <color indexed="63"/>
      </bottom>
    </border>
    <border>
      <left style="thin">
        <color indexed="9"/>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ck"/>
      <right style="thin">
        <color indexed="9"/>
      </right>
      <top style="thick">
        <color indexed="9"/>
      </top>
      <bottom style="thick">
        <color indexed="9"/>
      </bottom>
    </border>
    <border>
      <left>
        <color indexed="63"/>
      </left>
      <right style="thin">
        <color indexed="9"/>
      </right>
      <top style="thin">
        <color indexed="9"/>
      </top>
      <bottom>
        <color indexed="63"/>
      </bottom>
    </border>
    <border>
      <left style="thin">
        <color indexed="9"/>
      </left>
      <right style="thick"/>
      <top style="thin">
        <color indexed="9"/>
      </top>
      <bottom style="thin">
        <color indexed="9"/>
      </bottom>
    </border>
    <border>
      <left style="thick"/>
      <right style="thick"/>
      <top style="thin">
        <color indexed="9"/>
      </top>
      <bottom style="thick"/>
    </border>
    <border>
      <left style="thin">
        <color indexed="9"/>
      </left>
      <right style="thin">
        <color indexed="9"/>
      </right>
      <top>
        <color indexed="63"/>
      </top>
      <bottom style="thin">
        <color indexed="9"/>
      </bottom>
    </border>
    <border>
      <left style="thick"/>
      <right style="thin">
        <color indexed="9"/>
      </right>
      <top style="thick">
        <color indexed="9"/>
      </top>
      <bottom>
        <color indexed="63"/>
      </bottom>
    </border>
    <border>
      <left style="thin"/>
      <right style="thin"/>
      <top style="thin"/>
      <bottom style="thin">
        <color indexed="9"/>
      </bottom>
    </border>
    <border>
      <left style="thin"/>
      <right style="thin"/>
      <top style="thin">
        <color indexed="9"/>
      </top>
      <bottom style="thin"/>
    </border>
    <border>
      <left style="thin">
        <color indexed="9"/>
      </left>
      <right style="thin">
        <color indexed="9"/>
      </right>
      <top>
        <color indexed="63"/>
      </top>
      <bottom>
        <color indexed="63"/>
      </bottom>
    </border>
    <border>
      <left style="thin"/>
      <right style="thin"/>
      <top style="thin"/>
      <bottom style="thin"/>
    </border>
    <border>
      <left>
        <color indexed="63"/>
      </left>
      <right style="thin">
        <color indexed="9"/>
      </right>
      <top>
        <color indexed="63"/>
      </top>
      <bottom style="thin">
        <color indexed="9"/>
      </bottom>
    </border>
    <border>
      <left>
        <color indexed="63"/>
      </left>
      <right style="thin">
        <color indexed="9"/>
      </right>
      <top>
        <color indexed="63"/>
      </top>
      <bottom>
        <color indexed="63"/>
      </bottom>
    </border>
    <border>
      <left style="thin">
        <color indexed="9"/>
      </left>
      <right style="thin">
        <color indexed="9"/>
      </right>
      <top>
        <color indexed="63"/>
      </top>
      <bottom style="double"/>
    </border>
    <border>
      <left>
        <color indexed="63"/>
      </left>
      <right style="thin">
        <color indexed="9"/>
      </right>
      <top>
        <color indexed="63"/>
      </top>
      <bottom style="double"/>
    </border>
    <border>
      <left style="thick">
        <color indexed="9"/>
      </left>
      <right style="thin">
        <color indexed="9"/>
      </right>
      <top style="thin">
        <color indexed="9"/>
      </top>
      <bottom style="thin">
        <color indexed="9"/>
      </bottom>
    </border>
    <border>
      <left style="thick">
        <color indexed="9"/>
      </left>
      <right style="thin">
        <color indexed="9"/>
      </right>
      <top style="thick"/>
      <bottom style="thin">
        <color indexed="9"/>
      </bottom>
    </border>
    <border>
      <left style="medium"/>
      <right style="thin">
        <color indexed="9"/>
      </right>
      <top style="medium"/>
      <bottom style="medium"/>
    </border>
    <border>
      <left style="thin">
        <color indexed="9"/>
      </left>
      <right style="medium"/>
      <top style="medium"/>
      <bottom style="medium"/>
    </border>
    <border>
      <left style="medium"/>
      <right style="medium"/>
      <top style="medium"/>
      <bottom style="thin">
        <color indexed="9"/>
      </bottom>
    </border>
    <border>
      <left style="medium"/>
      <right style="medium"/>
      <top style="thin">
        <color indexed="9"/>
      </top>
      <bottom style="thin">
        <color indexed="9"/>
      </bottom>
    </border>
    <border>
      <left style="medium"/>
      <right style="medium"/>
      <top style="thin">
        <color indexed="9"/>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ck"/>
      <top style="thick"/>
      <bottom style="thick"/>
    </border>
    <border>
      <left style="thin">
        <color indexed="9"/>
      </left>
      <right>
        <color indexed="63"/>
      </right>
      <top>
        <color indexed="63"/>
      </top>
      <bottom style="thin">
        <color indexed="9"/>
      </bottom>
    </border>
    <border>
      <left style="thin">
        <color indexed="9"/>
      </left>
      <right style="thin">
        <color indexed="9"/>
      </right>
      <top style="medium"/>
      <bottom style="medium"/>
    </border>
    <border>
      <left style="thick"/>
      <right style="thick"/>
      <top style="thick"/>
      <bottom style="thick"/>
    </border>
    <border>
      <left style="medium"/>
      <right style="thin">
        <color indexed="9"/>
      </right>
      <top>
        <color indexed="63"/>
      </top>
      <bottom style="thin">
        <color indexed="9"/>
      </bottom>
    </border>
    <border>
      <left style="thin">
        <color indexed="9"/>
      </left>
      <right style="thin">
        <color indexed="9"/>
      </right>
      <top style="thick"/>
      <bottom style="thin">
        <color indexed="9"/>
      </bottom>
    </border>
    <border>
      <left>
        <color indexed="63"/>
      </left>
      <right style="medium"/>
      <top>
        <color indexed="63"/>
      </top>
      <bottom style="thin">
        <color indexed="9"/>
      </bottom>
    </border>
    <border>
      <left style="medium"/>
      <right style="thin">
        <color indexed="9"/>
      </right>
      <top style="thin">
        <color indexed="9"/>
      </top>
      <bottom style="thin">
        <color indexed="9"/>
      </bottom>
    </border>
    <border>
      <left>
        <color indexed="63"/>
      </left>
      <right style="medium"/>
      <top style="thin">
        <color indexed="9"/>
      </top>
      <bottom style="thin">
        <color indexed="9"/>
      </bottom>
    </border>
    <border>
      <left style="medium"/>
      <right style="thin">
        <color indexed="9"/>
      </right>
      <top style="thin">
        <color indexed="9"/>
      </top>
      <bottom style="medium"/>
    </border>
    <border>
      <left style="thin">
        <color indexed="9"/>
      </left>
      <right style="thin">
        <color indexed="9"/>
      </right>
      <top style="thin">
        <color indexed="9"/>
      </top>
      <bottom style="medium"/>
    </border>
    <border>
      <left>
        <color indexed="63"/>
      </left>
      <right style="medium"/>
      <top style="thin">
        <color indexed="9"/>
      </top>
      <bottom style="medium"/>
    </border>
    <border>
      <left style="thick"/>
      <right style="thin">
        <color indexed="9"/>
      </right>
      <top style="thin">
        <color indexed="9"/>
      </top>
      <bottom style="thick"/>
    </border>
    <border>
      <left style="thick"/>
      <right>
        <color indexed="63"/>
      </right>
      <top style="thick"/>
      <bottom>
        <color indexed="63"/>
      </bottom>
    </border>
    <border>
      <left style="thick"/>
      <right>
        <color indexed="63"/>
      </right>
      <top style="thick"/>
      <bottom style="thin">
        <color indexed="9"/>
      </bottom>
    </border>
    <border>
      <left style="thick"/>
      <right style="thin">
        <color indexed="9"/>
      </right>
      <top style="thick"/>
      <bottom style="thin">
        <color indexed="9"/>
      </bottom>
    </border>
    <border>
      <left style="thick"/>
      <right>
        <color indexed="63"/>
      </right>
      <top>
        <color indexed="63"/>
      </top>
      <bottom>
        <color indexed="63"/>
      </bottom>
    </border>
    <border>
      <left style="thick"/>
      <right>
        <color indexed="63"/>
      </right>
      <top style="thin">
        <color indexed="9"/>
      </top>
      <bottom style="thick"/>
    </border>
    <border>
      <left style="thick"/>
      <right>
        <color indexed="63"/>
      </right>
      <top style="thick">
        <color indexed="9"/>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4" fillId="0" borderId="0" applyNumberFormat="0" applyFill="0" applyBorder="0" applyAlignment="0" applyProtection="0"/>
    <xf numFmtId="0" fontId="53" fillId="20" borderId="0" applyNumberFormat="0" applyBorder="0" applyAlignment="0" applyProtection="0"/>
    <xf numFmtId="0" fontId="54"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60" fillId="0" borderId="7" applyNumberFormat="0" applyFill="0" applyAlignment="0" applyProtection="0"/>
    <xf numFmtId="0" fontId="5" fillId="0" borderId="0" applyNumberFormat="0" applyFill="0" applyBorder="0" applyAlignment="0" applyProtection="0"/>
    <xf numFmtId="0" fontId="61" fillId="24" borderId="0" applyNumberFormat="0" applyBorder="0" applyAlignment="0" applyProtection="0"/>
    <xf numFmtId="0" fontId="62" fillId="0" borderId="0" applyNumberFormat="0" applyFill="0" applyBorder="0" applyAlignment="0" applyProtection="0"/>
    <xf numFmtId="0" fontId="63" fillId="25" borderId="8" applyNumberFormat="0" applyAlignment="0" applyProtection="0"/>
    <xf numFmtId="0" fontId="64" fillId="26" borderId="8" applyNumberFormat="0" applyAlignment="0" applyProtection="0"/>
    <xf numFmtId="0" fontId="65" fillId="26" borderId="9" applyNumberFormat="0" applyAlignment="0" applyProtection="0"/>
    <xf numFmtId="0" fontId="66"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cellStyleXfs>
  <cellXfs count="164">
    <xf numFmtId="0" fontId="0" fillId="0" borderId="0" xfId="0" applyAlignment="1">
      <alignment/>
    </xf>
    <xf numFmtId="0" fontId="0" fillId="0" borderId="0" xfId="0" applyAlignment="1">
      <alignment horizontal="left"/>
    </xf>
    <xf numFmtId="0" fontId="0" fillId="0" borderId="0" xfId="0"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6" fillId="0" borderId="0" xfId="0" applyFont="1" applyAlignment="1">
      <alignment/>
    </xf>
    <xf numFmtId="0" fontId="0" fillId="33" borderId="15" xfId="0" applyFill="1" applyBorder="1" applyAlignment="1">
      <alignment horizontal="center"/>
    </xf>
    <xf numFmtId="0" fontId="0" fillId="33" borderId="16" xfId="0" applyFill="1" applyBorder="1" applyAlignment="1">
      <alignment horizontal="center"/>
    </xf>
    <xf numFmtId="0" fontId="0" fillId="33" borderId="17" xfId="0" applyFill="1" applyBorder="1" applyAlignment="1">
      <alignment horizontal="center"/>
    </xf>
    <xf numFmtId="0" fontId="0" fillId="33" borderId="18" xfId="0" applyFill="1" applyBorder="1" applyAlignment="1">
      <alignment horizontal="center"/>
    </xf>
    <xf numFmtId="0" fontId="0" fillId="34" borderId="15" xfId="0" applyFill="1" applyBorder="1" applyAlignment="1">
      <alignment horizontal="center"/>
    </xf>
    <xf numFmtId="0" fontId="8" fillId="33" borderId="15" xfId="0" applyFont="1" applyFill="1" applyBorder="1" applyAlignment="1">
      <alignment horizontal="center"/>
    </xf>
    <xf numFmtId="0" fontId="9" fillId="0" borderId="19" xfId="0" applyFont="1" applyBorder="1" applyAlignment="1">
      <alignment horizontal="center"/>
    </xf>
    <xf numFmtId="0" fontId="10" fillId="0" borderId="20" xfId="0" applyFont="1" applyBorder="1" applyAlignment="1">
      <alignment horizontal="center" shrinkToFit="1"/>
    </xf>
    <xf numFmtId="0" fontId="11" fillId="35" borderId="21" xfId="0" applyFont="1" applyFill="1" applyBorder="1" applyAlignment="1" applyProtection="1">
      <alignment horizontal="center"/>
      <protection locked="0"/>
    </xf>
    <xf numFmtId="0" fontId="0" fillId="0" borderId="22" xfId="0" applyBorder="1" applyAlignment="1">
      <alignment/>
    </xf>
    <xf numFmtId="0" fontId="0" fillId="0" borderId="23" xfId="0" applyBorder="1" applyAlignment="1">
      <alignment/>
    </xf>
    <xf numFmtId="0" fontId="0" fillId="0" borderId="23" xfId="0" applyBorder="1" applyAlignment="1">
      <alignment shrinkToFit="1"/>
    </xf>
    <xf numFmtId="0" fontId="0" fillId="0" borderId="24" xfId="0" applyBorder="1" applyAlignment="1">
      <alignment/>
    </xf>
    <xf numFmtId="0" fontId="9" fillId="0" borderId="25" xfId="0" applyFont="1" applyBorder="1" applyAlignment="1">
      <alignment horizontal="center"/>
    </xf>
    <xf numFmtId="0" fontId="10" fillId="0" borderId="26" xfId="0" applyFont="1" applyBorder="1" applyAlignment="1">
      <alignment horizontal="center" shrinkToFit="1"/>
    </xf>
    <xf numFmtId="0" fontId="11" fillId="35" borderId="27" xfId="0" applyFont="1" applyFill="1" applyBorder="1" applyAlignment="1" applyProtection="1">
      <alignment horizontal="center"/>
      <protection locked="0"/>
    </xf>
    <xf numFmtId="0" fontId="0" fillId="0" borderId="28" xfId="0" applyBorder="1" applyAlignment="1">
      <alignment/>
    </xf>
    <xf numFmtId="0" fontId="0" fillId="0" borderId="29" xfId="0" applyBorder="1" applyAlignment="1">
      <alignment/>
    </xf>
    <xf numFmtId="0" fontId="0" fillId="0" borderId="24" xfId="0" applyBorder="1" applyAlignment="1">
      <alignment horizontal="center" shrinkToFit="1"/>
    </xf>
    <xf numFmtId="0" fontId="0" fillId="0" borderId="30" xfId="0" applyBorder="1" applyAlignment="1">
      <alignment horizontal="center" shrinkToFit="1"/>
    </xf>
    <xf numFmtId="0" fontId="0" fillId="0" borderId="31" xfId="0" applyBorder="1" applyAlignment="1">
      <alignment/>
    </xf>
    <xf numFmtId="0" fontId="0" fillId="0" borderId="32" xfId="0" applyBorder="1" applyAlignment="1">
      <alignment/>
    </xf>
    <xf numFmtId="0" fontId="12" fillId="0" borderId="31" xfId="0" applyFont="1" applyBorder="1" applyAlignment="1">
      <alignment horizontal="center" shrinkToFit="1"/>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1" xfId="0" applyBorder="1" applyAlignment="1">
      <alignment horizontal="center" shrinkToFit="1"/>
    </xf>
    <xf numFmtId="0" fontId="0" fillId="0" borderId="36" xfId="0" applyBorder="1" applyAlignment="1">
      <alignment/>
    </xf>
    <xf numFmtId="0" fontId="0" fillId="0" borderId="37" xfId="0" applyBorder="1" applyAlignment="1">
      <alignment/>
    </xf>
    <xf numFmtId="0" fontId="13" fillId="36" borderId="15" xfId="0" applyFont="1" applyFill="1" applyBorder="1" applyAlignment="1">
      <alignment horizontal="center"/>
    </xf>
    <xf numFmtId="0" fontId="0" fillId="0" borderId="38" xfId="0" applyBorder="1" applyAlignment="1">
      <alignment/>
    </xf>
    <xf numFmtId="0" fontId="12" fillId="0" borderId="24" xfId="0" applyFont="1" applyBorder="1" applyAlignment="1">
      <alignment horizontal="center" shrinkToFit="1"/>
    </xf>
    <xf numFmtId="0" fontId="0" fillId="0" borderId="24" xfId="0" applyBorder="1" applyAlignment="1">
      <alignment shrinkToFit="1"/>
    </xf>
    <xf numFmtId="0" fontId="14" fillId="0" borderId="24" xfId="0" applyFont="1" applyBorder="1" applyAlignment="1">
      <alignment/>
    </xf>
    <xf numFmtId="0" fontId="15" fillId="36" borderId="39" xfId="0" applyFont="1" applyFill="1" applyBorder="1" applyAlignment="1">
      <alignment horizontal="center" vertical="center" shrinkToFit="1"/>
    </xf>
    <xf numFmtId="0" fontId="15" fillId="36" borderId="40" xfId="0" applyFont="1" applyFill="1" applyBorder="1" applyAlignment="1">
      <alignment horizontal="center" vertical="center" shrinkToFit="1"/>
    </xf>
    <xf numFmtId="0" fontId="0" fillId="0" borderId="41" xfId="0" applyBorder="1" applyAlignment="1">
      <alignment/>
    </xf>
    <xf numFmtId="0" fontId="16" fillId="0" borderId="24" xfId="0" applyFont="1" applyBorder="1" applyAlignment="1">
      <alignment horizontal="center" vertical="center"/>
    </xf>
    <xf numFmtId="0" fontId="17" fillId="37" borderId="15" xfId="0" applyFont="1" applyFill="1" applyBorder="1" applyAlignment="1">
      <alignment horizontal="center"/>
    </xf>
    <xf numFmtId="0" fontId="18" fillId="0" borderId="24" xfId="0" applyFont="1" applyBorder="1" applyAlignment="1">
      <alignment/>
    </xf>
    <xf numFmtId="0" fontId="19" fillId="38" borderId="24" xfId="0" applyFont="1" applyFill="1" applyBorder="1" applyAlignment="1">
      <alignment horizontal="center" vertical="center"/>
    </xf>
    <xf numFmtId="0" fontId="0" fillId="0" borderId="24" xfId="0" applyBorder="1" applyAlignment="1">
      <alignment horizontal="left"/>
    </xf>
    <xf numFmtId="0" fontId="14" fillId="39" borderId="42" xfId="0" applyFont="1" applyFill="1" applyBorder="1" applyAlignment="1">
      <alignment horizontal="center" vertical="center"/>
    </xf>
    <xf numFmtId="0" fontId="0" fillId="0" borderId="37" xfId="0" applyBorder="1" applyAlignment="1">
      <alignment horizontal="center" vertical="center"/>
    </xf>
    <xf numFmtId="0" fontId="0" fillId="0" borderId="24" xfId="0" applyBorder="1" applyAlignment="1">
      <alignment horizontal="center" vertical="center"/>
    </xf>
    <xf numFmtId="0" fontId="20" fillId="0" borderId="0" xfId="0" applyFont="1" applyAlignment="1">
      <alignment horizontal="left"/>
    </xf>
    <xf numFmtId="0" fontId="21" fillId="0" borderId="0" xfId="0" applyFont="1" applyAlignment="1">
      <alignment/>
    </xf>
    <xf numFmtId="0" fontId="1" fillId="33" borderId="16" xfId="0" applyFont="1" applyFill="1" applyBorder="1" applyAlignment="1">
      <alignment/>
    </xf>
    <xf numFmtId="0" fontId="2" fillId="0" borderId="0" xfId="0" applyFont="1" applyAlignment="1">
      <alignment/>
    </xf>
    <xf numFmtId="0" fontId="7" fillId="40" borderId="10" xfId="0" applyFont="1" applyFill="1" applyBorder="1" applyAlignment="1">
      <alignment horizontal="center"/>
    </xf>
    <xf numFmtId="0" fontId="7" fillId="40" borderId="12" xfId="0" applyFont="1" applyFill="1" applyBorder="1" applyAlignment="1">
      <alignment horizontal="center"/>
    </xf>
    <xf numFmtId="0" fontId="22" fillId="0" borderId="43" xfId="0" applyFont="1" applyBorder="1" applyAlignment="1">
      <alignment horizontal="center"/>
    </xf>
    <xf numFmtId="0" fontId="23" fillId="0" borderId="24" xfId="0" applyFont="1" applyBorder="1" applyAlignment="1">
      <alignment horizontal="center"/>
    </xf>
    <xf numFmtId="0" fontId="24" fillId="0" borderId="44" xfId="0" applyFont="1" applyBorder="1" applyAlignment="1">
      <alignment/>
    </xf>
    <xf numFmtId="0" fontId="22" fillId="0" borderId="43" xfId="0" applyFont="1" applyBorder="1" applyAlignment="1">
      <alignment horizontal="center" vertical="center"/>
    </xf>
    <xf numFmtId="0" fontId="11" fillId="0" borderId="23" xfId="0" applyFont="1" applyBorder="1" applyAlignment="1">
      <alignment horizontal="center" vertical="center"/>
    </xf>
    <xf numFmtId="0" fontId="0" fillId="0" borderId="45" xfId="0" applyBorder="1" applyAlignment="1">
      <alignment horizontal="center" vertical="center"/>
    </xf>
    <xf numFmtId="0" fontId="22" fillId="0" borderId="46" xfId="0" applyFont="1" applyBorder="1" applyAlignment="1">
      <alignment horizontal="center" vertical="center"/>
    </xf>
    <xf numFmtId="0" fontId="23" fillId="0" borderId="24" xfId="0" applyFont="1" applyBorder="1" applyAlignment="1">
      <alignment/>
    </xf>
    <xf numFmtId="0" fontId="18" fillId="0" borderId="31" xfId="0" applyFont="1" applyBorder="1" applyAlignment="1">
      <alignment/>
    </xf>
    <xf numFmtId="0" fontId="0" fillId="0" borderId="47" xfId="0" applyBorder="1" applyAlignment="1">
      <alignment/>
    </xf>
    <xf numFmtId="0" fontId="25" fillId="0" borderId="48" xfId="0" applyFont="1" applyBorder="1" applyAlignment="1">
      <alignment horizontal="center"/>
    </xf>
    <xf numFmtId="0" fontId="0" fillId="37" borderId="11" xfId="0" applyFill="1" applyBorder="1" applyAlignment="1">
      <alignment horizontal="center"/>
    </xf>
    <xf numFmtId="0" fontId="0" fillId="41" borderId="11" xfId="0" applyFill="1" applyBorder="1" applyAlignment="1">
      <alignment horizontal="center"/>
    </xf>
    <xf numFmtId="0" fontId="0" fillId="41" borderId="14" xfId="0" applyFill="1" applyBorder="1" applyAlignment="1">
      <alignment horizontal="center"/>
    </xf>
    <xf numFmtId="0" fontId="1" fillId="37" borderId="11" xfId="0" applyFont="1" applyFill="1" applyBorder="1" applyAlignment="1">
      <alignment horizontal="center"/>
    </xf>
    <xf numFmtId="0" fontId="1" fillId="37" borderId="14" xfId="0" applyFont="1" applyFill="1" applyBorder="1" applyAlignment="1">
      <alignment horizontal="center"/>
    </xf>
    <xf numFmtId="0" fontId="14" fillId="33" borderId="42" xfId="0" applyFont="1" applyFill="1" applyBorder="1" applyAlignment="1">
      <alignment horizontal="center" vertical="center"/>
    </xf>
    <xf numFmtId="0" fontId="14" fillId="42" borderId="42" xfId="0" applyFont="1" applyFill="1" applyBorder="1" applyAlignment="1">
      <alignment horizontal="center" vertical="center"/>
    </xf>
    <xf numFmtId="0" fontId="14" fillId="35" borderId="42" xfId="0" applyFont="1" applyFill="1" applyBorder="1" applyAlignment="1">
      <alignment horizontal="center" vertical="center"/>
    </xf>
    <xf numFmtId="0" fontId="14" fillId="43" borderId="42" xfId="0" applyFont="1" applyFill="1" applyBorder="1" applyAlignment="1">
      <alignment horizontal="center" vertical="center"/>
    </xf>
    <xf numFmtId="0" fontId="14" fillId="41" borderId="42" xfId="0" applyFont="1" applyFill="1" applyBorder="1" applyAlignment="1">
      <alignment horizontal="center" vertical="center"/>
    </xf>
    <xf numFmtId="0" fontId="1" fillId="0" borderId="0" xfId="0" applyFont="1" applyAlignment="1">
      <alignment/>
    </xf>
    <xf numFmtId="0" fontId="26" fillId="0" borderId="0" xfId="0" applyFont="1" applyAlignment="1">
      <alignment wrapText="1"/>
    </xf>
    <xf numFmtId="0" fontId="27" fillId="0" borderId="24" xfId="0" applyFont="1" applyBorder="1" applyAlignment="1">
      <alignment wrapText="1"/>
    </xf>
    <xf numFmtId="0" fontId="28" fillId="0" borderId="24" xfId="0" applyFont="1" applyBorder="1" applyAlignment="1">
      <alignment/>
    </xf>
    <xf numFmtId="0" fontId="11" fillId="39" borderId="24" xfId="0" applyFont="1" applyFill="1" applyBorder="1" applyAlignment="1">
      <alignment/>
    </xf>
    <xf numFmtId="0" fontId="0" fillId="39" borderId="24" xfId="0" applyFill="1" applyBorder="1" applyAlignment="1">
      <alignment/>
    </xf>
    <xf numFmtId="0" fontId="0" fillId="0" borderId="49" xfId="0" applyBorder="1" applyAlignment="1">
      <alignment/>
    </xf>
    <xf numFmtId="0" fontId="0" fillId="0" borderId="18" xfId="0" applyBorder="1" applyAlignment="1">
      <alignment/>
    </xf>
    <xf numFmtId="0" fontId="0" fillId="0" borderId="50" xfId="0" applyBorder="1" applyAlignment="1">
      <alignment/>
    </xf>
    <xf numFmtId="0" fontId="0" fillId="35" borderId="51" xfId="0" applyFill="1" applyBorder="1" applyAlignment="1">
      <alignment/>
    </xf>
    <xf numFmtId="0" fontId="0" fillId="35" borderId="52" xfId="0" applyFill="1" applyBorder="1" applyAlignment="1">
      <alignment/>
    </xf>
    <xf numFmtId="0" fontId="0" fillId="35" borderId="53" xfId="0" applyFill="1" applyBorder="1" applyAlignment="1">
      <alignment/>
    </xf>
    <xf numFmtId="0" fontId="0" fillId="37" borderId="16" xfId="0" applyFill="1" applyBorder="1" applyAlignment="1">
      <alignment/>
    </xf>
    <xf numFmtId="0" fontId="0" fillId="37" borderId="18" xfId="0" applyFill="1" applyBorder="1" applyAlignment="1">
      <alignment/>
    </xf>
    <xf numFmtId="0" fontId="0" fillId="33" borderId="54" xfId="0" applyFill="1" applyBorder="1" applyAlignment="1">
      <alignment horizontal="center" vertical="center" wrapText="1"/>
    </xf>
    <xf numFmtId="0" fontId="0" fillId="33" borderId="55" xfId="0" applyFill="1" applyBorder="1" applyAlignment="1">
      <alignment horizontal="center" vertical="center" wrapText="1"/>
    </xf>
    <xf numFmtId="0" fontId="0" fillId="33" borderId="56" xfId="0" applyFill="1" applyBorder="1" applyAlignment="1">
      <alignment horizontal="center" vertical="center"/>
    </xf>
    <xf numFmtId="0" fontId="11" fillId="44" borderId="57" xfId="0" applyFont="1" applyFill="1"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0" fillId="0" borderId="58" xfId="0" applyBorder="1" applyAlignment="1">
      <alignment/>
    </xf>
    <xf numFmtId="0" fontId="11" fillId="35" borderId="49" xfId="0" applyFont="1" applyFill="1" applyBorder="1" applyAlignment="1">
      <alignment/>
    </xf>
    <xf numFmtId="0" fontId="11" fillId="35" borderId="59" xfId="0" applyFont="1" applyFill="1" applyBorder="1" applyAlignment="1">
      <alignment/>
    </xf>
    <xf numFmtId="0" fontId="0" fillId="0" borderId="43" xfId="0" applyBorder="1" applyAlignment="1">
      <alignment/>
    </xf>
    <xf numFmtId="49" fontId="29" fillId="38" borderId="23" xfId="0" applyNumberFormat="1" applyFont="1" applyFill="1" applyBorder="1" applyAlignment="1">
      <alignment horizontal="left"/>
    </xf>
    <xf numFmtId="49" fontId="27" fillId="38" borderId="24" xfId="0" applyNumberFormat="1" applyFont="1" applyFill="1" applyBorder="1" applyAlignment="1">
      <alignment horizontal="left"/>
    </xf>
    <xf numFmtId="49" fontId="27" fillId="38" borderId="24" xfId="0" applyNumberFormat="1" applyFont="1" applyFill="1" applyBorder="1" applyAlignment="1">
      <alignment horizontal="right"/>
    </xf>
    <xf numFmtId="49" fontId="0" fillId="38" borderId="24" xfId="0" applyNumberFormat="1" applyFill="1" applyBorder="1" applyAlignment="1">
      <alignment horizontal="right"/>
    </xf>
    <xf numFmtId="49" fontId="0" fillId="38" borderId="23" xfId="0" applyNumberFormat="1" applyFill="1" applyBorder="1" applyAlignment="1">
      <alignment horizontal="left"/>
    </xf>
    <xf numFmtId="49" fontId="0" fillId="38" borderId="24" xfId="0" applyNumberFormat="1" applyFill="1" applyBorder="1" applyAlignment="1">
      <alignment horizontal="left"/>
    </xf>
    <xf numFmtId="49" fontId="13" fillId="38" borderId="0" xfId="0" applyNumberFormat="1" applyFont="1" applyFill="1" applyBorder="1" applyAlignment="1">
      <alignment horizontal="left"/>
    </xf>
    <xf numFmtId="49" fontId="0" fillId="38" borderId="0" xfId="0" applyNumberFormat="1" applyFill="1" applyBorder="1" applyAlignment="1">
      <alignment horizontal="left"/>
    </xf>
    <xf numFmtId="49" fontId="0" fillId="38" borderId="0" xfId="0" applyNumberFormat="1" applyFill="1" applyBorder="1" applyAlignment="1">
      <alignment horizontal="right"/>
    </xf>
    <xf numFmtId="49" fontId="13" fillId="38" borderId="23" xfId="0" applyNumberFormat="1" applyFont="1" applyFill="1" applyBorder="1" applyAlignment="1">
      <alignment horizontal="left"/>
    </xf>
    <xf numFmtId="49" fontId="0" fillId="38" borderId="34" xfId="0" applyNumberFormat="1" applyFill="1" applyBorder="1" applyAlignment="1">
      <alignment horizontal="left"/>
    </xf>
    <xf numFmtId="49" fontId="0" fillId="38" borderId="32" xfId="0" applyNumberFormat="1" applyFill="1" applyBorder="1" applyAlignment="1">
      <alignment horizontal="left"/>
    </xf>
    <xf numFmtId="49" fontId="0" fillId="38" borderId="32" xfId="0" applyNumberFormat="1" applyFill="1" applyBorder="1" applyAlignment="1">
      <alignment horizontal="right"/>
    </xf>
    <xf numFmtId="0" fontId="9" fillId="41" borderId="49" xfId="0" applyFont="1" applyFill="1" applyBorder="1" applyAlignment="1">
      <alignment/>
    </xf>
    <xf numFmtId="0" fontId="9" fillId="41" borderId="59" xfId="0" applyFont="1" applyFill="1" applyBorder="1" applyAlignment="1">
      <alignment/>
    </xf>
    <xf numFmtId="0" fontId="9" fillId="41" borderId="50" xfId="0" applyFont="1" applyFill="1" applyBorder="1" applyAlignment="1">
      <alignment/>
    </xf>
    <xf numFmtId="0" fontId="30" fillId="0" borderId="60" xfId="0" applyFont="1" applyBorder="1" applyAlignment="1">
      <alignment horizontal="center"/>
    </xf>
    <xf numFmtId="0" fontId="9" fillId="0" borderId="61" xfId="0" applyFont="1" applyBorder="1" applyAlignment="1">
      <alignment horizontal="center"/>
    </xf>
    <xf numFmtId="0" fontId="9" fillId="0" borderId="62" xfId="0" applyFont="1" applyBorder="1" applyAlignment="1">
      <alignment horizontal="center"/>
    </xf>
    <xf numFmtId="0" fontId="9" fillId="0" borderId="63" xfId="0" applyFont="1" applyBorder="1" applyAlignment="1">
      <alignment horizontal="center"/>
    </xf>
    <xf numFmtId="0" fontId="9" fillId="0" borderId="64" xfId="0" applyFont="1" applyBorder="1" applyAlignment="1">
      <alignment horizontal="center"/>
    </xf>
    <xf numFmtId="0" fontId="9" fillId="0" borderId="24" xfId="0" applyFont="1" applyBorder="1" applyAlignment="1">
      <alignment horizontal="center"/>
    </xf>
    <xf numFmtId="0" fontId="9" fillId="0" borderId="65" xfId="0" applyFont="1" applyBorder="1" applyAlignment="1">
      <alignment horizontal="center"/>
    </xf>
    <xf numFmtId="0" fontId="9" fillId="0" borderId="66" xfId="0" applyFont="1" applyBorder="1" applyAlignment="1">
      <alignment horizontal="center"/>
    </xf>
    <xf numFmtId="0" fontId="9" fillId="0" borderId="67" xfId="0" applyFont="1" applyBorder="1" applyAlignment="1">
      <alignment horizontal="center"/>
    </xf>
    <xf numFmtId="0" fontId="9" fillId="0" borderId="68" xfId="0" applyFont="1" applyBorder="1" applyAlignment="1">
      <alignment horizontal="center"/>
    </xf>
    <xf numFmtId="0" fontId="31" fillId="0" borderId="43" xfId="0" applyFont="1" applyBorder="1" applyAlignment="1">
      <alignment horizontal="center"/>
    </xf>
    <xf numFmtId="0" fontId="31" fillId="0" borderId="44" xfId="0" applyFont="1" applyBorder="1" applyAlignment="1">
      <alignment horizontal="center"/>
    </xf>
    <xf numFmtId="0" fontId="9" fillId="0" borderId="60" xfId="0" applyFont="1" applyBorder="1" applyAlignment="1">
      <alignment horizontal="center"/>
    </xf>
    <xf numFmtId="0" fontId="0" fillId="0" borderId="69" xfId="0" applyBorder="1" applyAlignment="1">
      <alignment/>
    </xf>
    <xf numFmtId="0" fontId="0" fillId="0" borderId="70" xfId="0" applyBorder="1" applyAlignment="1">
      <alignment/>
    </xf>
    <xf numFmtId="0" fontId="11" fillId="0" borderId="60" xfId="0" applyFont="1" applyBorder="1" applyAlignment="1">
      <alignment horizontal="center"/>
    </xf>
    <xf numFmtId="0" fontId="0" fillId="0" borderId="71" xfId="0" applyBorder="1" applyAlignment="1">
      <alignment/>
    </xf>
    <xf numFmtId="0" fontId="31" fillId="0" borderId="23" xfId="0" applyFont="1" applyBorder="1" applyAlignment="1">
      <alignment horizontal="center"/>
    </xf>
    <xf numFmtId="0" fontId="11" fillId="33" borderId="60" xfId="0" applyFont="1" applyFill="1" applyBorder="1" applyAlignment="1">
      <alignment horizontal="center"/>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0" fillId="0" borderId="75" xfId="0" applyBorder="1" applyAlignment="1">
      <alignment/>
    </xf>
    <xf numFmtId="0" fontId="31" fillId="0" borderId="72" xfId="0" applyFont="1" applyBorder="1" applyAlignment="1">
      <alignment horizontal="center"/>
    </xf>
    <xf numFmtId="0" fontId="9" fillId="35" borderId="49" xfId="0" applyFont="1" applyFill="1" applyBorder="1" applyAlignment="1">
      <alignment/>
    </xf>
    <xf numFmtId="0" fontId="9" fillId="35" borderId="59" xfId="0" applyFont="1" applyFill="1" applyBorder="1" applyAlignment="1">
      <alignment/>
    </xf>
    <xf numFmtId="0" fontId="9" fillId="35" borderId="50" xfId="0" applyFont="1" applyFill="1" applyBorder="1" applyAlignment="1">
      <alignment/>
    </xf>
    <xf numFmtId="0" fontId="11" fillId="39" borderId="60" xfId="0" applyFont="1" applyFill="1" applyBorder="1" applyAlignment="1">
      <alignment horizontal="center"/>
    </xf>
    <xf numFmtId="0" fontId="0" fillId="0" borderId="24" xfId="0" applyBorder="1" applyAlignment="1">
      <alignment horizontal="right"/>
    </xf>
    <xf numFmtId="0" fontId="0" fillId="33" borderId="16" xfId="0" applyFill="1" applyBorder="1" applyAlignment="1">
      <alignment/>
    </xf>
    <xf numFmtId="0" fontId="0" fillId="34" borderId="15" xfId="0" applyFill="1" applyBorder="1" applyAlignment="1">
      <alignment horizontal="center" vertical="center" wrapText="1"/>
    </xf>
    <xf numFmtId="0" fontId="0" fillId="0" borderId="13" xfId="0" applyBorder="1" applyAlignment="1">
      <alignment horizontal="center" vertical="center"/>
    </xf>
    <xf numFmtId="0" fontId="8"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35" borderId="42" xfId="0" applyFill="1" applyBorder="1" applyAlignment="1" applyProtection="1">
      <alignment horizontal="center"/>
      <protection locked="0"/>
    </xf>
    <xf numFmtId="0" fontId="19" fillId="0" borderId="44" xfId="0" applyFont="1" applyBorder="1" applyAlignment="1">
      <alignment horizontal="center" vertical="center"/>
    </xf>
    <xf numFmtId="0" fontId="18" fillId="0" borderId="23" xfId="0" applyFont="1" applyBorder="1" applyAlignment="1">
      <alignment/>
    </xf>
    <xf numFmtId="0" fontId="32" fillId="38" borderId="24" xfId="0" applyFont="1" applyFill="1" applyBorder="1" applyAlignment="1">
      <alignment horizontal="center" vertical="center"/>
    </xf>
    <xf numFmtId="0" fontId="27" fillId="0" borderId="24" xfId="0" applyFont="1" applyBorder="1" applyAlignment="1">
      <alignment/>
    </xf>
    <xf numFmtId="0" fontId="0" fillId="45" borderId="0" xfId="0" applyFill="1" applyBorder="1" applyAlignment="1">
      <alignment horizontal="center"/>
    </xf>
    <xf numFmtId="0" fontId="0" fillId="45" borderId="13" xfId="0" applyFill="1" applyBorder="1" applyAlignment="1">
      <alignment horizont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41">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ill>
        <patternFill>
          <bgColor indexed="11"/>
        </patternFill>
      </fill>
    </dxf>
    <dxf>
      <fill>
        <patternFill>
          <bgColor indexed="11"/>
        </patternFill>
      </fill>
      <border>
        <left style="thin"/>
        <right style="thin"/>
        <top style="thin"/>
        <bottom style="thin"/>
      </border>
    </dxf>
    <dxf>
      <fill>
        <patternFill>
          <bgColor indexed="11"/>
        </patternFill>
      </fill>
    </dxf>
    <dxf>
      <fill>
        <patternFill>
          <bgColor indexed="11"/>
        </patternFill>
      </fill>
      <border>
        <left style="thin"/>
        <right style="thin"/>
        <top style="thin"/>
        <bottom style="thin"/>
      </border>
    </dxf>
    <dxf>
      <fill>
        <patternFill>
          <bgColor indexed="11"/>
        </patternFill>
      </fill>
    </dxf>
    <dxf>
      <fill>
        <patternFill>
          <bgColor indexed="11"/>
        </patternFill>
      </fill>
      <border>
        <left style="thin"/>
        <right style="thin"/>
        <top style="thin"/>
        <bottom style="thin"/>
      </border>
    </dxf>
    <dxf>
      <fill>
        <patternFill>
          <bgColor indexed="11"/>
        </patternFill>
      </fill>
    </dxf>
    <dxf>
      <fill>
        <patternFill>
          <bgColor indexed="11"/>
        </patternFill>
      </fill>
      <border>
        <left style="thin"/>
        <right style="thin"/>
        <top style="thin"/>
        <bottom style="thin"/>
      </border>
    </dxf>
    <dxf>
      <fill>
        <patternFill>
          <bgColor indexed="11"/>
        </patternFill>
      </fill>
    </dxf>
    <dxf>
      <fill>
        <patternFill>
          <bgColor indexed="11"/>
        </patternFill>
      </fill>
      <border>
        <left style="thin"/>
        <right style="thin"/>
        <top style="thin"/>
        <bottom style="thin"/>
      </border>
    </dxf>
    <dxf>
      <fill>
        <patternFill>
          <bgColor indexed="11"/>
        </patternFill>
      </fill>
    </dxf>
    <dxf>
      <fill>
        <patternFill>
          <bgColor indexed="11"/>
        </patternFill>
      </fill>
      <border>
        <left style="thin"/>
        <right style="thin"/>
        <top style="thin"/>
        <bottom style="thin"/>
      </border>
    </dxf>
    <dxf>
      <fill>
        <patternFill>
          <bgColor indexed="11"/>
        </patternFill>
      </fill>
    </dxf>
    <dxf>
      <fill>
        <patternFill>
          <bgColor indexed="11"/>
        </patternFill>
      </fill>
      <border>
        <left style="thin"/>
        <right style="thin"/>
        <top style="thin"/>
        <bottom style="thin"/>
      </border>
    </dxf>
    <dxf>
      <fill>
        <patternFill>
          <bgColor indexed="11"/>
        </patternFill>
      </fill>
    </dxf>
    <dxf>
      <fill>
        <patternFill>
          <bgColor indexed="11"/>
        </patternFill>
      </fill>
      <border>
        <left style="thin"/>
        <right style="thin"/>
        <top style="thin"/>
        <bottom style="thin"/>
      </border>
    </dxf>
    <dxf>
      <fill>
        <patternFill>
          <bgColor indexed="11"/>
        </patternFill>
      </fill>
    </dxf>
    <dxf>
      <fill>
        <patternFill>
          <bgColor indexed="11"/>
        </patternFill>
      </fill>
    </dxf>
    <dxf>
      <fill>
        <patternFill>
          <bgColor indexed="11"/>
        </patternFill>
      </fill>
      <border>
        <left style="thin"/>
        <right style="thin"/>
        <top style="thin"/>
        <bottom style="thin"/>
      </border>
    </dxf>
    <dxf>
      <fill>
        <patternFill>
          <bgColor indexed="11"/>
        </patternFill>
      </fill>
    </dxf>
    <dxf>
      <fill>
        <patternFill>
          <bgColor indexed="11"/>
        </patternFill>
      </fill>
      <border>
        <left style="thin"/>
        <right style="thin"/>
        <top style="thin"/>
        <bottom style="thin"/>
      </border>
    </dxf>
    <dxf>
      <fill>
        <patternFill>
          <bgColor indexed="11"/>
        </patternFill>
      </fill>
    </dxf>
    <dxf>
      <fill>
        <patternFill>
          <bgColor indexed="11"/>
        </patternFill>
      </fill>
      <border>
        <left style="thin"/>
        <right style="thin"/>
        <top style="thin"/>
        <bottom style="thin"/>
      </border>
    </dxf>
    <dxf>
      <fill>
        <patternFill>
          <bgColor indexed="11"/>
        </patternFill>
      </fill>
      <border>
        <left style="thin"/>
        <right style="thin"/>
        <top style="thin"/>
        <bottom style="thin"/>
      </border>
    </dxf>
    <dxf>
      <fill>
        <patternFill>
          <bgColor indexed="11"/>
        </patternFill>
      </fill>
      <border>
        <left style="thin"/>
        <right style="thin"/>
        <top style="thin"/>
        <bottom style="thin"/>
      </border>
    </dxf>
    <dxf>
      <fill>
        <patternFill>
          <bgColor indexed="11"/>
        </patternFill>
      </fill>
    </dxf>
    <dxf>
      <fill>
        <patternFill>
          <bgColor indexed="11"/>
        </patternFill>
      </fill>
      <border>
        <left style="thin"/>
        <right style="thin"/>
        <top style="thin"/>
        <bottom style="thin"/>
      </border>
    </dxf>
    <dxf>
      <fill>
        <patternFill>
          <bgColor indexed="11"/>
        </patternFill>
      </fill>
      <border>
        <left style="thin"/>
        <right style="thin"/>
        <top style="thin"/>
        <bottom style="thin"/>
      </border>
    </dxf>
    <dxf>
      <fill>
        <patternFill>
          <bgColor indexed="11"/>
        </patternFill>
      </fill>
      <border>
        <left style="thin"/>
        <right style="thin"/>
        <top style="thin"/>
        <bottom style="thin"/>
      </border>
    </dxf>
    <dxf>
      <fill>
        <patternFill>
          <bgColor indexed="11"/>
        </patternFill>
      </fill>
      <border>
        <left style="thin"/>
        <right style="thin"/>
        <top style="thin"/>
        <bottom style="thin"/>
      </border>
    </dxf>
    <dxf>
      <fill>
        <patternFill>
          <bgColor indexed="11"/>
        </patternFill>
      </fill>
      <border>
        <left style="thin"/>
        <right style="thin"/>
        <top style="thin"/>
        <bottom style="thin"/>
      </border>
    </dxf>
    <dxf>
      <fill>
        <patternFill>
          <bgColor indexed="11"/>
        </patternFill>
      </fill>
    </dxf>
    <dxf>
      <fill>
        <patternFill>
          <bgColor indexed="11"/>
        </patternFill>
      </fill>
      <border>
        <left style="thin"/>
        <right style="thin"/>
        <top style="thin"/>
        <bottom style="thin"/>
      </border>
    </dxf>
    <dxf>
      <fill>
        <patternFill>
          <bgColor indexed="11"/>
        </patternFill>
      </fill>
      <border>
        <left style="thin"/>
        <right style="thin"/>
        <top style="thin"/>
        <bottom style="thin"/>
      </border>
    </dxf>
    <dxf>
      <fill>
        <patternFill>
          <bgColor indexed="11"/>
        </patternFill>
      </fill>
      <border>
        <left style="thin"/>
        <right style="thin"/>
        <top style="thin"/>
        <bottom style="thin"/>
      </border>
    </dxf>
    <dxf>
      <fill>
        <patternFill>
          <bgColor indexed="10"/>
        </patternFill>
      </fill>
      <border>
        <left style="dotted"/>
        <right style="dotted"/>
        <top style="dotted"/>
        <bottom style="dotted"/>
      </border>
    </dxf>
    <dxf>
      <fill>
        <patternFill>
          <bgColor rgb="FFFF0000"/>
        </patternFill>
      </fill>
      <border>
        <left style="dotted">
          <color rgb="FF000000"/>
        </left>
        <right style="dotted">
          <color rgb="FF000000"/>
        </right>
        <top style="dotted"/>
        <bottom style="dotted">
          <color rgb="FF000000"/>
        </bottom>
      </border>
    </dxf>
    <dxf>
      <fill>
        <patternFill>
          <bgColor rgb="FF00FF00"/>
        </patternFill>
      </fill>
      <border>
        <left style="thin">
          <color rgb="FF000000"/>
        </left>
        <right style="thin">
          <color rgb="FF000000"/>
        </right>
        <top style="thin"/>
        <bottom style="thin">
          <color rgb="FF000000"/>
        </bottom>
      </border>
    </dxf>
    <dxf>
      <font>
        <color rgb="FFFFFFFF"/>
      </font>
      <fill>
        <patternFill patternType="none">
          <bgColor indexed="65"/>
        </patternFill>
      </fill>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1"/>
  <sheetViews>
    <sheetView zoomScalePageLayoutView="0" workbookViewId="0" topLeftCell="A1">
      <selection activeCell="A1" sqref="A1"/>
    </sheetView>
  </sheetViews>
  <sheetFormatPr defaultColWidth="11.00390625" defaultRowHeight="12"/>
  <cols>
    <col min="1" max="1" width="6.625" style="0" customWidth="1"/>
    <col min="2" max="2" width="6.375" style="0" bestFit="1" customWidth="1"/>
    <col min="3" max="3" width="11.00390625" style="0" customWidth="1"/>
    <col min="4" max="4" width="7.125" style="0" bestFit="1" customWidth="1"/>
    <col min="5" max="5" width="9.125" style="0" customWidth="1"/>
    <col min="6" max="6" width="6.375" style="0" bestFit="1" customWidth="1"/>
    <col min="7" max="7" width="11.00390625" style="0" customWidth="1"/>
    <col min="8" max="8" width="7.125" style="0" bestFit="1" customWidth="1"/>
    <col min="9" max="9" width="9.125" style="0" customWidth="1"/>
    <col min="10" max="10" width="6.375" style="0" bestFit="1" customWidth="1"/>
    <col min="11" max="11" width="11.00390625" style="0" customWidth="1"/>
    <col min="12" max="12" width="7.125" style="0" bestFit="1" customWidth="1"/>
    <col min="13" max="13" width="9.125" style="0" customWidth="1"/>
    <col min="14" max="14" width="15.00390625" style="0" bestFit="1" customWidth="1"/>
    <col min="15" max="15" width="22.25390625" style="0" bestFit="1" customWidth="1"/>
  </cols>
  <sheetData>
    <row r="1" spans="1:17" ht="20.25">
      <c r="A1" s="56" t="s">
        <v>61</v>
      </c>
      <c r="O1" s="1"/>
      <c r="P1" s="2"/>
      <c r="Q1" s="2"/>
    </row>
    <row r="2" ht="12.75" thickBot="1">
      <c r="J2" s="2"/>
    </row>
    <row r="3" spans="1:11" ht="12.75" thickBot="1">
      <c r="A3" s="2"/>
      <c r="B3" s="11" t="s">
        <v>6</v>
      </c>
      <c r="C3" s="12"/>
      <c r="D3" s="12"/>
      <c r="E3" s="13"/>
      <c r="F3" s="11" t="s">
        <v>7</v>
      </c>
      <c r="G3" s="12"/>
      <c r="H3" s="12"/>
      <c r="I3" s="13"/>
      <c r="K3" s="55" t="s">
        <v>21</v>
      </c>
    </row>
    <row r="4" spans="1:11" ht="12.75" thickBot="1">
      <c r="A4" s="14" t="s">
        <v>0</v>
      </c>
      <c r="B4" s="7" t="s">
        <v>1</v>
      </c>
      <c r="C4" s="7" t="s">
        <v>2</v>
      </c>
      <c r="D4" s="7" t="s">
        <v>3</v>
      </c>
      <c r="E4" s="8" t="s">
        <v>4</v>
      </c>
      <c r="F4" s="6" t="s">
        <v>1</v>
      </c>
      <c r="G4" s="7" t="s">
        <v>2</v>
      </c>
      <c r="H4" s="7" t="s">
        <v>3</v>
      </c>
      <c r="I4" s="8" t="s">
        <v>4</v>
      </c>
      <c r="K4" s="55" t="s">
        <v>22</v>
      </c>
    </row>
    <row r="5" spans="1:9" ht="12.75">
      <c r="A5" s="59">
        <v>12</v>
      </c>
      <c r="B5" s="3">
        <v>4</v>
      </c>
      <c r="C5" s="4" t="s">
        <v>66</v>
      </c>
      <c r="D5" s="162" t="s">
        <v>5</v>
      </c>
      <c r="E5" s="75">
        <v>8</v>
      </c>
      <c r="F5" s="3"/>
      <c r="G5" s="4"/>
      <c r="H5" s="4"/>
      <c r="I5" s="5"/>
    </row>
    <row r="6" spans="1:9" ht="12.75">
      <c r="A6" s="59">
        <v>13</v>
      </c>
      <c r="B6" s="3">
        <v>4</v>
      </c>
      <c r="C6" s="4" t="s">
        <v>8</v>
      </c>
      <c r="D6" s="162" t="s">
        <v>5</v>
      </c>
      <c r="E6" s="75">
        <v>8</v>
      </c>
      <c r="F6" s="3"/>
      <c r="G6" s="4"/>
      <c r="H6" s="4"/>
      <c r="I6" s="5"/>
    </row>
    <row r="7" spans="1:9" ht="12.75">
      <c r="A7" s="59">
        <v>14</v>
      </c>
      <c r="B7" s="3">
        <v>4</v>
      </c>
      <c r="C7" s="4" t="s">
        <v>10</v>
      </c>
      <c r="D7" s="162" t="s">
        <v>5</v>
      </c>
      <c r="E7" s="75">
        <v>8</v>
      </c>
      <c r="F7" s="3"/>
      <c r="G7" s="4"/>
      <c r="H7" s="4"/>
      <c r="I7" s="5"/>
    </row>
    <row r="8" spans="1:9" ht="12.75">
      <c r="A8" s="59">
        <v>15</v>
      </c>
      <c r="B8" s="3">
        <v>4</v>
      </c>
      <c r="C8" s="4" t="s">
        <v>11</v>
      </c>
      <c r="D8" s="162" t="s">
        <v>5</v>
      </c>
      <c r="E8" s="75">
        <v>8</v>
      </c>
      <c r="F8" s="3"/>
      <c r="G8" s="4"/>
      <c r="H8" s="4"/>
      <c r="I8" s="5"/>
    </row>
    <row r="9" spans="1:9" ht="12.75">
      <c r="A9" s="59">
        <v>16</v>
      </c>
      <c r="B9" s="3">
        <v>4</v>
      </c>
      <c r="C9" s="4" t="s">
        <v>67</v>
      </c>
      <c r="D9" s="162" t="s">
        <v>5</v>
      </c>
      <c r="E9" s="75">
        <v>8</v>
      </c>
      <c r="F9" s="3"/>
      <c r="G9" s="4"/>
      <c r="H9" s="4"/>
      <c r="I9" s="5"/>
    </row>
    <row r="10" spans="1:9" ht="12.75">
      <c r="A10" s="59">
        <v>17</v>
      </c>
      <c r="B10" s="3">
        <v>4</v>
      </c>
      <c r="C10" s="4" t="s">
        <v>12</v>
      </c>
      <c r="D10" s="162" t="s">
        <v>5</v>
      </c>
      <c r="E10" s="75">
        <v>8</v>
      </c>
      <c r="F10" s="3"/>
      <c r="G10" s="4"/>
      <c r="H10" s="4"/>
      <c r="I10" s="5"/>
    </row>
    <row r="11" spans="1:9" ht="12.75">
      <c r="A11" s="59">
        <v>18</v>
      </c>
      <c r="B11" s="3">
        <v>4</v>
      </c>
      <c r="C11" s="4" t="s">
        <v>24</v>
      </c>
      <c r="D11" s="162" t="s">
        <v>5</v>
      </c>
      <c r="E11" s="75">
        <v>8</v>
      </c>
      <c r="F11" s="3"/>
      <c r="G11" s="4"/>
      <c r="H11" s="4"/>
      <c r="I11" s="5"/>
    </row>
    <row r="12" spans="1:9" ht="12.75">
      <c r="A12" s="59">
        <v>19</v>
      </c>
      <c r="B12" s="3">
        <v>4</v>
      </c>
      <c r="C12" s="4" t="s">
        <v>25</v>
      </c>
      <c r="D12" s="162" t="s">
        <v>5</v>
      </c>
      <c r="E12" s="75">
        <v>8</v>
      </c>
      <c r="F12" s="3"/>
      <c r="G12" s="4"/>
      <c r="H12" s="4"/>
      <c r="I12" s="5"/>
    </row>
    <row r="13" spans="1:9" ht="12.75">
      <c r="A13" s="59">
        <v>20</v>
      </c>
      <c r="B13" s="3">
        <v>4</v>
      </c>
      <c r="C13" s="4" t="s">
        <v>68</v>
      </c>
      <c r="D13" s="162" t="s">
        <v>5</v>
      </c>
      <c r="E13" s="75">
        <v>8</v>
      </c>
      <c r="F13" s="3"/>
      <c r="G13" s="4"/>
      <c r="H13" s="4"/>
      <c r="I13" s="5"/>
    </row>
    <row r="14" spans="1:9" ht="12.75">
      <c r="A14" s="59">
        <v>21</v>
      </c>
      <c r="B14" s="3">
        <v>4</v>
      </c>
      <c r="C14" s="4" t="s">
        <v>26</v>
      </c>
      <c r="D14" s="162" t="s">
        <v>5</v>
      </c>
      <c r="E14" s="75">
        <v>8</v>
      </c>
      <c r="F14" s="3"/>
      <c r="G14" s="4"/>
      <c r="H14" s="4"/>
      <c r="I14" s="5"/>
    </row>
    <row r="15" spans="1:9" ht="12.75">
      <c r="A15" s="59">
        <v>22</v>
      </c>
      <c r="B15" s="3">
        <v>4</v>
      </c>
      <c r="C15" s="4" t="s">
        <v>27</v>
      </c>
      <c r="D15" s="162" t="s">
        <v>5</v>
      </c>
      <c r="E15" s="75">
        <v>8</v>
      </c>
      <c r="F15" s="3"/>
      <c r="G15" s="4"/>
      <c r="H15" s="4"/>
      <c r="I15" s="5"/>
    </row>
    <row r="16" spans="1:9" ht="12.75">
      <c r="A16" s="59">
        <v>23</v>
      </c>
      <c r="B16" s="3">
        <v>4</v>
      </c>
      <c r="C16" s="4" t="s">
        <v>28</v>
      </c>
      <c r="D16" s="162" t="s">
        <v>5</v>
      </c>
      <c r="E16" s="75">
        <v>8</v>
      </c>
      <c r="F16" s="3"/>
      <c r="G16" s="4"/>
      <c r="H16" s="4"/>
      <c r="I16" s="5"/>
    </row>
    <row r="17" spans="1:9" ht="12.75">
      <c r="A17" s="59">
        <v>24</v>
      </c>
      <c r="B17" s="3">
        <v>4</v>
      </c>
      <c r="C17" s="4" t="s">
        <v>65</v>
      </c>
      <c r="D17" s="162" t="s">
        <v>5</v>
      </c>
      <c r="E17" s="75">
        <v>8</v>
      </c>
      <c r="F17" s="3"/>
      <c r="G17" s="4"/>
      <c r="H17" s="4"/>
      <c r="I17" s="5"/>
    </row>
    <row r="18" spans="1:9" ht="12.75">
      <c r="A18" s="59">
        <v>25</v>
      </c>
      <c r="B18" s="3">
        <v>8</v>
      </c>
      <c r="C18" s="4" t="s">
        <v>20</v>
      </c>
      <c r="D18" s="162" t="s">
        <v>5</v>
      </c>
      <c r="E18" s="5">
        <v>16</v>
      </c>
      <c r="F18" s="3">
        <v>4</v>
      </c>
      <c r="G18" s="4">
        <v>4</v>
      </c>
      <c r="H18" s="162" t="s">
        <v>9</v>
      </c>
      <c r="I18" s="75">
        <v>8</v>
      </c>
    </row>
    <row r="19" spans="1:9" ht="12.75">
      <c r="A19" s="59">
        <v>26</v>
      </c>
      <c r="B19" s="3">
        <v>8</v>
      </c>
      <c r="C19" s="4" t="s">
        <v>19</v>
      </c>
      <c r="D19" s="162" t="s">
        <v>5</v>
      </c>
      <c r="E19" s="5">
        <v>16</v>
      </c>
      <c r="F19" s="3">
        <v>4</v>
      </c>
      <c r="G19" s="4">
        <v>4</v>
      </c>
      <c r="H19" s="162" t="s">
        <v>9</v>
      </c>
      <c r="I19" s="75">
        <v>8</v>
      </c>
    </row>
    <row r="20" spans="1:9" ht="12.75">
      <c r="A20" s="59">
        <v>27</v>
      </c>
      <c r="B20" s="3">
        <v>8</v>
      </c>
      <c r="C20" s="4" t="s">
        <v>18</v>
      </c>
      <c r="D20" s="162" t="s">
        <v>5</v>
      </c>
      <c r="E20" s="5">
        <v>16</v>
      </c>
      <c r="F20" s="3">
        <v>4</v>
      </c>
      <c r="G20" s="4">
        <v>4</v>
      </c>
      <c r="H20" s="162" t="s">
        <v>9</v>
      </c>
      <c r="I20" s="75">
        <v>8</v>
      </c>
    </row>
    <row r="21" spans="1:9" ht="12.75">
      <c r="A21" s="59">
        <v>28</v>
      </c>
      <c r="B21" s="3">
        <v>8</v>
      </c>
      <c r="C21" s="4" t="s">
        <v>17</v>
      </c>
      <c r="D21" s="162" t="s">
        <v>5</v>
      </c>
      <c r="E21" s="5">
        <v>16</v>
      </c>
      <c r="F21" s="3">
        <v>4</v>
      </c>
      <c r="G21" s="4">
        <v>4</v>
      </c>
      <c r="H21" s="162" t="s">
        <v>9</v>
      </c>
      <c r="I21" s="75">
        <v>8</v>
      </c>
    </row>
    <row r="22" spans="1:9" ht="12.75">
      <c r="A22" s="59">
        <v>29</v>
      </c>
      <c r="B22" s="3">
        <v>8</v>
      </c>
      <c r="C22" s="4" t="s">
        <v>16</v>
      </c>
      <c r="D22" s="162" t="s">
        <v>5</v>
      </c>
      <c r="E22" s="5">
        <v>16</v>
      </c>
      <c r="F22" s="3">
        <v>4</v>
      </c>
      <c r="G22" s="4">
        <v>4</v>
      </c>
      <c r="H22" s="162" t="s">
        <v>9</v>
      </c>
      <c r="I22" s="75">
        <v>8</v>
      </c>
    </row>
    <row r="23" spans="1:9" ht="12.75">
      <c r="A23" s="59">
        <v>30</v>
      </c>
      <c r="B23" s="3">
        <v>8</v>
      </c>
      <c r="C23" s="4" t="s">
        <v>15</v>
      </c>
      <c r="D23" s="162" t="s">
        <v>5</v>
      </c>
      <c r="E23" s="5">
        <v>16</v>
      </c>
      <c r="F23" s="3">
        <v>4</v>
      </c>
      <c r="G23" s="4">
        <v>4</v>
      </c>
      <c r="H23" s="162" t="s">
        <v>9</v>
      </c>
      <c r="I23" s="75">
        <v>8</v>
      </c>
    </row>
    <row r="24" spans="1:9" ht="12.75">
      <c r="A24" s="59">
        <v>31</v>
      </c>
      <c r="B24" s="3">
        <v>8</v>
      </c>
      <c r="C24" s="4" t="s">
        <v>14</v>
      </c>
      <c r="D24" s="162" t="s">
        <v>5</v>
      </c>
      <c r="E24" s="5">
        <v>16</v>
      </c>
      <c r="F24" s="3">
        <v>4</v>
      </c>
      <c r="G24" s="4">
        <v>4</v>
      </c>
      <c r="H24" s="162" t="s">
        <v>9</v>
      </c>
      <c r="I24" s="75">
        <v>8</v>
      </c>
    </row>
    <row r="25" spans="1:9" ht="12.75">
      <c r="A25" s="59">
        <v>32</v>
      </c>
      <c r="B25" s="3">
        <v>8</v>
      </c>
      <c r="C25" s="4" t="s">
        <v>13</v>
      </c>
      <c r="D25" s="162" t="s">
        <v>5</v>
      </c>
      <c r="E25" s="5">
        <v>16</v>
      </c>
      <c r="F25" s="3">
        <v>4</v>
      </c>
      <c r="G25" s="4">
        <v>4</v>
      </c>
      <c r="H25" s="162" t="s">
        <v>9</v>
      </c>
      <c r="I25" s="75">
        <v>8</v>
      </c>
    </row>
    <row r="26" spans="1:9" ht="12.75">
      <c r="A26" s="59">
        <v>33</v>
      </c>
      <c r="B26" s="3">
        <v>8</v>
      </c>
      <c r="C26" s="4" t="s">
        <v>31</v>
      </c>
      <c r="D26" s="162" t="s">
        <v>5</v>
      </c>
      <c r="E26" s="5">
        <v>16</v>
      </c>
      <c r="F26" s="3">
        <v>4</v>
      </c>
      <c r="G26" s="4">
        <v>4</v>
      </c>
      <c r="H26" s="162" t="s">
        <v>9</v>
      </c>
      <c r="I26" s="75">
        <v>8</v>
      </c>
    </row>
    <row r="27" spans="1:9" ht="12.75">
      <c r="A27" s="59">
        <v>34</v>
      </c>
      <c r="B27" s="3">
        <v>8</v>
      </c>
      <c r="C27" s="4" t="s">
        <v>32</v>
      </c>
      <c r="D27" s="162" t="s">
        <v>5</v>
      </c>
      <c r="E27" s="5">
        <v>16</v>
      </c>
      <c r="F27" s="3">
        <v>4</v>
      </c>
      <c r="G27" s="4">
        <v>4</v>
      </c>
      <c r="H27" s="162" t="s">
        <v>9</v>
      </c>
      <c r="I27" s="75">
        <v>8</v>
      </c>
    </row>
    <row r="28" spans="1:9" ht="12.75">
      <c r="A28" s="59">
        <v>35</v>
      </c>
      <c r="B28" s="3">
        <v>8</v>
      </c>
      <c r="C28" s="4" t="s">
        <v>33</v>
      </c>
      <c r="D28" s="162" t="s">
        <v>5</v>
      </c>
      <c r="E28" s="5">
        <v>16</v>
      </c>
      <c r="F28" s="3">
        <v>4</v>
      </c>
      <c r="G28" s="4">
        <v>4</v>
      </c>
      <c r="H28" s="162" t="s">
        <v>9</v>
      </c>
      <c r="I28" s="75">
        <v>8</v>
      </c>
    </row>
    <row r="29" spans="1:9" ht="12.75">
      <c r="A29" s="59">
        <v>36</v>
      </c>
      <c r="B29" s="3">
        <v>8</v>
      </c>
      <c r="C29" s="4" t="s">
        <v>34</v>
      </c>
      <c r="D29" s="162" t="s">
        <v>5</v>
      </c>
      <c r="E29" s="5">
        <v>16</v>
      </c>
      <c r="F29" s="3">
        <v>4</v>
      </c>
      <c r="G29" s="4">
        <v>4</v>
      </c>
      <c r="H29" s="162" t="s">
        <v>9</v>
      </c>
      <c r="I29" s="75">
        <v>8</v>
      </c>
    </row>
    <row r="30" spans="1:9" ht="12.75">
      <c r="A30" s="59">
        <v>37</v>
      </c>
      <c r="B30" s="3">
        <v>8</v>
      </c>
      <c r="C30" s="4" t="s">
        <v>35</v>
      </c>
      <c r="D30" s="162" t="s">
        <v>5</v>
      </c>
      <c r="E30" s="5">
        <v>16</v>
      </c>
      <c r="F30" s="3">
        <v>4</v>
      </c>
      <c r="G30" s="4">
        <v>4</v>
      </c>
      <c r="H30" s="162" t="s">
        <v>9</v>
      </c>
      <c r="I30" s="75">
        <v>8</v>
      </c>
    </row>
    <row r="31" spans="1:9" ht="12.75">
      <c r="A31" s="59">
        <v>38</v>
      </c>
      <c r="B31" s="3">
        <v>8</v>
      </c>
      <c r="C31" s="4" t="s">
        <v>36</v>
      </c>
      <c r="D31" s="162" t="s">
        <v>5</v>
      </c>
      <c r="E31" s="5">
        <v>16</v>
      </c>
      <c r="F31" s="3">
        <v>4</v>
      </c>
      <c r="G31" s="4">
        <v>4</v>
      </c>
      <c r="H31" s="162" t="s">
        <v>9</v>
      </c>
      <c r="I31" s="75">
        <v>8</v>
      </c>
    </row>
    <row r="32" spans="1:9" ht="12.75">
      <c r="A32" s="59">
        <v>39</v>
      </c>
      <c r="B32" s="3">
        <v>8</v>
      </c>
      <c r="C32" s="4" t="s">
        <v>37</v>
      </c>
      <c r="D32" s="162" t="s">
        <v>5</v>
      </c>
      <c r="E32" s="5">
        <v>16</v>
      </c>
      <c r="F32" s="3">
        <v>4</v>
      </c>
      <c r="G32" s="4">
        <v>4</v>
      </c>
      <c r="H32" s="162" t="s">
        <v>9</v>
      </c>
      <c r="I32" s="75">
        <v>8</v>
      </c>
    </row>
    <row r="33" spans="1:9" ht="12.75">
      <c r="A33" s="59">
        <v>40</v>
      </c>
      <c r="B33" s="3">
        <v>8</v>
      </c>
      <c r="C33" s="4" t="s">
        <v>38</v>
      </c>
      <c r="D33" s="162" t="s">
        <v>5</v>
      </c>
      <c r="E33" s="5">
        <v>16</v>
      </c>
      <c r="F33" s="3">
        <v>4</v>
      </c>
      <c r="G33" s="4">
        <v>4</v>
      </c>
      <c r="H33" s="162" t="s">
        <v>9</v>
      </c>
      <c r="I33" s="75">
        <v>8</v>
      </c>
    </row>
    <row r="34" spans="1:9" ht="12.75">
      <c r="A34" s="59">
        <v>41</v>
      </c>
      <c r="B34" s="3">
        <v>8</v>
      </c>
      <c r="C34" s="4" t="s">
        <v>39</v>
      </c>
      <c r="D34" s="162" t="s">
        <v>5</v>
      </c>
      <c r="E34" s="5">
        <v>16</v>
      </c>
      <c r="F34" s="3">
        <v>4</v>
      </c>
      <c r="G34" s="4">
        <v>4</v>
      </c>
      <c r="H34" s="162" t="s">
        <v>9</v>
      </c>
      <c r="I34" s="75">
        <v>8</v>
      </c>
    </row>
    <row r="35" spans="1:9" ht="12.75">
      <c r="A35" s="59">
        <v>42</v>
      </c>
      <c r="B35" s="3">
        <v>8</v>
      </c>
      <c r="C35" s="4" t="s">
        <v>45</v>
      </c>
      <c r="D35" s="162" t="s">
        <v>5</v>
      </c>
      <c r="E35" s="5">
        <v>16</v>
      </c>
      <c r="F35" s="3">
        <v>4</v>
      </c>
      <c r="G35" s="4">
        <v>4</v>
      </c>
      <c r="H35" s="162" t="s">
        <v>9</v>
      </c>
      <c r="I35" s="75">
        <v>8</v>
      </c>
    </row>
    <row r="36" spans="1:9" ht="12.75">
      <c r="A36" s="59">
        <v>43</v>
      </c>
      <c r="B36" s="3">
        <v>8</v>
      </c>
      <c r="C36" s="4" t="s">
        <v>44</v>
      </c>
      <c r="D36" s="162" t="s">
        <v>5</v>
      </c>
      <c r="E36" s="5">
        <v>16</v>
      </c>
      <c r="F36" s="3">
        <v>4</v>
      </c>
      <c r="G36" s="4">
        <v>4</v>
      </c>
      <c r="H36" s="162" t="s">
        <v>9</v>
      </c>
      <c r="I36" s="75">
        <v>8</v>
      </c>
    </row>
    <row r="37" spans="1:9" ht="12.75">
      <c r="A37" s="59">
        <v>44</v>
      </c>
      <c r="B37" s="3">
        <v>8</v>
      </c>
      <c r="C37" s="4" t="s">
        <v>43</v>
      </c>
      <c r="D37" s="162" t="s">
        <v>5</v>
      </c>
      <c r="E37" s="5">
        <v>16</v>
      </c>
      <c r="F37" s="3">
        <v>4</v>
      </c>
      <c r="G37" s="4">
        <v>4</v>
      </c>
      <c r="H37" s="162" t="s">
        <v>9</v>
      </c>
      <c r="I37" s="75">
        <v>8</v>
      </c>
    </row>
    <row r="38" spans="1:9" ht="12.75">
      <c r="A38" s="59">
        <v>45</v>
      </c>
      <c r="B38" s="3">
        <v>8</v>
      </c>
      <c r="C38" s="4" t="s">
        <v>42</v>
      </c>
      <c r="D38" s="162" t="s">
        <v>5</v>
      </c>
      <c r="E38" s="5">
        <v>16</v>
      </c>
      <c r="F38" s="3">
        <v>4</v>
      </c>
      <c r="G38" s="4">
        <v>4</v>
      </c>
      <c r="H38" s="162" t="s">
        <v>9</v>
      </c>
      <c r="I38" s="75">
        <v>8</v>
      </c>
    </row>
    <row r="39" spans="1:9" ht="12.75">
      <c r="A39" s="59">
        <v>46</v>
      </c>
      <c r="B39" s="3">
        <v>8</v>
      </c>
      <c r="C39" s="4" t="s">
        <v>41</v>
      </c>
      <c r="D39" s="162" t="s">
        <v>5</v>
      </c>
      <c r="E39" s="5">
        <v>16</v>
      </c>
      <c r="F39" s="3">
        <v>4</v>
      </c>
      <c r="G39" s="4">
        <v>4</v>
      </c>
      <c r="H39" s="162" t="s">
        <v>9</v>
      </c>
      <c r="I39" s="75">
        <v>8</v>
      </c>
    </row>
    <row r="40" spans="1:9" ht="12.75">
      <c r="A40" s="59">
        <v>47</v>
      </c>
      <c r="B40" s="3">
        <v>8</v>
      </c>
      <c r="C40" s="4" t="s">
        <v>40</v>
      </c>
      <c r="D40" s="162" t="s">
        <v>5</v>
      </c>
      <c r="E40" s="5">
        <v>16</v>
      </c>
      <c r="F40" s="3">
        <v>4</v>
      </c>
      <c r="G40" s="4">
        <v>4</v>
      </c>
      <c r="H40" s="162" t="s">
        <v>9</v>
      </c>
      <c r="I40" s="75">
        <v>8</v>
      </c>
    </row>
    <row r="41" spans="1:9" ht="12.75">
      <c r="A41" s="60">
        <v>48</v>
      </c>
      <c r="B41" s="6">
        <v>8</v>
      </c>
      <c r="C41" s="7" t="s">
        <v>46</v>
      </c>
      <c r="D41" s="163" t="s">
        <v>5</v>
      </c>
      <c r="E41" s="8">
        <v>16</v>
      </c>
      <c r="F41" s="6">
        <v>4</v>
      </c>
      <c r="G41" s="7">
        <v>4</v>
      </c>
      <c r="H41" s="163" t="s">
        <v>9</v>
      </c>
      <c r="I41" s="76">
        <v>8</v>
      </c>
    </row>
  </sheetData>
  <sheetProtection/>
  <printOptions/>
  <pageMargins left="0.787401575" right="0.787401575" top="0.984251969" bottom="0.984251969" header="0.5" footer="0.5"/>
  <pageSetup orientation="portrait" paperSize="9"/>
</worksheet>
</file>

<file path=xl/worksheets/sheet10.xml><?xml version="1.0" encoding="utf-8"?>
<worksheet xmlns="http://schemas.openxmlformats.org/spreadsheetml/2006/main" xmlns:r="http://schemas.openxmlformats.org/officeDocument/2006/relationships">
  <dimension ref="A1:J10"/>
  <sheetViews>
    <sheetView zoomScalePageLayoutView="0" workbookViewId="0" topLeftCell="A1">
      <selection activeCell="A1" sqref="A1"/>
    </sheetView>
  </sheetViews>
  <sheetFormatPr defaultColWidth="9.00390625" defaultRowHeight="12"/>
  <cols>
    <col min="1" max="1" width="5.375" style="0" customWidth="1"/>
    <col min="2" max="3" width="4.00390625" style="0" customWidth="1"/>
    <col min="4" max="4" width="6.375" style="0" customWidth="1"/>
    <col min="5" max="6" width="4.00390625" style="0" customWidth="1"/>
    <col min="7" max="7" width="6.375" style="0" customWidth="1"/>
    <col min="8" max="9" width="4.00390625" style="0" customWidth="1"/>
  </cols>
  <sheetData>
    <row r="1" ht="20.25">
      <c r="B1" s="56" t="s">
        <v>177</v>
      </c>
    </row>
    <row r="2" ht="12">
      <c r="A2" s="46"/>
    </row>
    <row r="3" spans="1:10" ht="19.5">
      <c r="A3" s="62"/>
      <c r="D3" s="68" t="s">
        <v>178</v>
      </c>
      <c r="G3" s="68" t="s">
        <v>179</v>
      </c>
      <c r="J3" s="58" t="s">
        <v>256</v>
      </c>
    </row>
    <row r="4" spans="1:10" ht="15" thickBot="1">
      <c r="A4" s="69"/>
      <c r="D4" s="22"/>
      <c r="G4" s="22"/>
      <c r="J4" s="58" t="s">
        <v>254</v>
      </c>
    </row>
    <row r="5" spans="1:7" ht="12.75">
      <c r="A5" s="16">
        <v>1</v>
      </c>
      <c r="D5" s="80" t="s">
        <v>51</v>
      </c>
      <c r="G5" s="77" t="s">
        <v>139</v>
      </c>
    </row>
    <row r="6" spans="1:7" ht="13.5" thickBot="1">
      <c r="A6" s="23">
        <v>4</v>
      </c>
      <c r="D6" s="52" t="s">
        <v>54</v>
      </c>
      <c r="G6" s="77" t="s">
        <v>168</v>
      </c>
    </row>
    <row r="7" spans="1:7" ht="12">
      <c r="A7" s="22"/>
      <c r="D7" s="53"/>
      <c r="G7" s="53"/>
    </row>
    <row r="8" spans="1:7" ht="12.75" thickBot="1">
      <c r="A8" s="22"/>
      <c r="D8" s="54"/>
      <c r="G8" s="54"/>
    </row>
    <row r="9" spans="1:7" ht="12.75">
      <c r="A9" s="16">
        <v>3</v>
      </c>
      <c r="D9" s="80" t="s">
        <v>51</v>
      </c>
      <c r="G9" s="77" t="s">
        <v>169</v>
      </c>
    </row>
    <row r="10" spans="1:7" ht="13.5" thickBot="1">
      <c r="A10" s="23">
        <v>2</v>
      </c>
      <c r="D10" s="52" t="s">
        <v>52</v>
      </c>
      <c r="G10" s="77" t="s">
        <v>125</v>
      </c>
    </row>
  </sheetData>
  <sheetProtection/>
  <conditionalFormatting sqref="B12:C12 B16:C16 B20:C20 B24:C24 B28:C28 B32:C32 B36:C36 B40:C40 B44:C44 B48:C48 I48 F5 F9 F12 F16 F20 F24 F28 F32 F36 F40 F44 F48 I5 I9 I12 I16 I20 I24 I28 I32 I36 I40 I44 A5:C5 A9:C9">
    <cfRule type="expression" priority="1" dxfId="39" stopIfTrue="1">
      <formula>IF(N(C5)&gt;N(C6),TRUE,FALSE)</formula>
    </cfRule>
  </conditionalFormatting>
  <conditionalFormatting sqref="B13:C13 B17:C17 B21:C21 B25:C25 B29:C29 B33:C33 B37:C37 B41:C41 B45:C45 B49:C49 I49 F6 F10 F13 F17 F21 F25 F29 F33 F37 F41 F45 F49 I6 I10 I13 I17 I21 I25 I29 I33 I37 I41 I45 A6:C6 A10:C10">
    <cfRule type="expression" priority="2" dxfId="2" stopIfTrue="1">
      <formula>IF(N(C6)&gt;N(C5),TRUE,FALSE)</formula>
    </cfRule>
  </conditionalFormatting>
  <printOptions/>
  <pageMargins left="0.787401575" right="0.787401575" top="0.984251969" bottom="0.984251969"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dimension ref="A1:AW131"/>
  <sheetViews>
    <sheetView zoomScalePageLayoutView="0" workbookViewId="0" topLeftCell="A1">
      <selection activeCell="A1" sqref="A1"/>
    </sheetView>
  </sheetViews>
  <sheetFormatPr defaultColWidth="9.00390625" defaultRowHeight="12"/>
  <cols>
    <col min="1" max="1" width="5.375" style="0" customWidth="1"/>
    <col min="2" max="3" width="4.00390625" style="0" customWidth="1"/>
    <col min="4" max="4" width="6.375" style="0" customWidth="1"/>
    <col min="5" max="6" width="4.00390625" style="0" customWidth="1"/>
    <col min="7" max="7" width="6.375" style="0" customWidth="1"/>
    <col min="8" max="9" width="4.00390625" style="0" customWidth="1"/>
    <col min="10" max="10" width="6.375" style="0" customWidth="1"/>
    <col min="11" max="12" width="4.00390625" style="0" customWidth="1"/>
    <col min="13" max="13" width="6.375" style="0" customWidth="1"/>
    <col min="14" max="15" width="4.00390625" style="0" customWidth="1"/>
    <col min="16" max="16" width="6.375" style="0" customWidth="1"/>
    <col min="17" max="18" width="4.00390625" style="0" customWidth="1"/>
    <col min="19" max="19" width="6.375" style="0" customWidth="1"/>
    <col min="20" max="21" width="4.00390625" style="0" customWidth="1"/>
    <col min="22" max="22" width="6.375" style="0" customWidth="1"/>
    <col min="23" max="24" width="4.00390625" style="0" customWidth="1"/>
    <col min="25" max="25" width="6.375" style="0" customWidth="1"/>
    <col min="26" max="27" width="4.00390625" style="0" customWidth="1"/>
    <col min="28" max="28" width="6.375" style="0" customWidth="1"/>
    <col min="29" max="30" width="4.00390625" style="0" customWidth="1"/>
    <col min="31" max="31" width="6.375" style="0" customWidth="1"/>
    <col min="32" max="33" width="4.00390625" style="0" customWidth="1"/>
    <col min="34" max="34" width="6.375" style="0" customWidth="1"/>
    <col min="35" max="36" width="4.00390625" style="0" customWidth="1"/>
    <col min="37" max="37" width="6.375" style="0" customWidth="1"/>
    <col min="38" max="39" width="4.00390625" style="0" customWidth="1"/>
    <col min="40" max="40" width="6.375" style="0" customWidth="1"/>
    <col min="41" max="42" width="4.00390625" style="0" customWidth="1"/>
    <col min="43" max="43" width="6.375" style="0" customWidth="1"/>
    <col min="44" max="45" width="4.00390625" style="0" customWidth="1"/>
    <col min="46" max="46" width="6.375" style="0" customWidth="1"/>
    <col min="47" max="48" width="4.00390625" style="0" customWidth="1"/>
    <col min="49" max="49" width="6.375" style="0" customWidth="1"/>
    <col min="50" max="52" width="4.00390625" style="0" customWidth="1"/>
  </cols>
  <sheetData>
    <row r="1" ht="20.25">
      <c r="B1" s="56" t="s">
        <v>116</v>
      </c>
    </row>
    <row r="2" ht="12">
      <c r="A2" s="46"/>
    </row>
    <row r="3" spans="1:49" ht="19.5">
      <c r="A3" s="62"/>
      <c r="D3" s="68" t="s">
        <v>149</v>
      </c>
      <c r="G3" s="68" t="s">
        <v>150</v>
      </c>
      <c r="J3" s="68" t="s">
        <v>151</v>
      </c>
      <c r="M3" s="68" t="s">
        <v>152</v>
      </c>
      <c r="P3" s="68" t="s">
        <v>153</v>
      </c>
      <c r="S3" s="68" t="s">
        <v>154</v>
      </c>
      <c r="V3" s="68" t="s">
        <v>155</v>
      </c>
      <c r="Y3" s="68" t="s">
        <v>156</v>
      </c>
      <c r="AB3" s="68" t="s">
        <v>157</v>
      </c>
      <c r="AE3" s="68" t="s">
        <v>158</v>
      </c>
      <c r="AH3" s="68" t="s">
        <v>159</v>
      </c>
      <c r="AK3" s="68" t="s">
        <v>160</v>
      </c>
      <c r="AN3" s="68" t="s">
        <v>161</v>
      </c>
      <c r="AQ3" s="68" t="s">
        <v>162</v>
      </c>
      <c r="AT3" s="68" t="s">
        <v>163</v>
      </c>
      <c r="AW3" s="68" t="s">
        <v>164</v>
      </c>
    </row>
    <row r="4" spans="1:49" ht="12.75" thickBot="1">
      <c r="A4" s="34"/>
      <c r="D4" s="31"/>
      <c r="G4" s="31"/>
      <c r="J4" s="31"/>
      <c r="M4" s="31"/>
      <c r="P4" s="31"/>
      <c r="S4" s="31"/>
      <c r="V4" s="31"/>
      <c r="Y4" s="31"/>
      <c r="AB4" s="31"/>
      <c r="AE4" s="31"/>
      <c r="AH4" s="31"/>
      <c r="AK4" s="31"/>
      <c r="AN4" s="31"/>
      <c r="AQ4" s="31"/>
      <c r="AT4" s="31"/>
      <c r="AW4" s="31"/>
    </row>
    <row r="5" spans="1:49" ht="12.75">
      <c r="A5" s="16">
        <v>1</v>
      </c>
      <c r="D5" s="52" t="s">
        <v>51</v>
      </c>
      <c r="G5" s="52" t="s">
        <v>51</v>
      </c>
      <c r="J5" s="52" t="s">
        <v>51</v>
      </c>
      <c r="M5" s="52" t="s">
        <v>51</v>
      </c>
      <c r="P5" s="52" t="s">
        <v>51</v>
      </c>
      <c r="S5" s="52" t="s">
        <v>51</v>
      </c>
      <c r="V5" s="52" t="s">
        <v>51</v>
      </c>
      <c r="Y5" s="52" t="s">
        <v>51</v>
      </c>
      <c r="AB5" s="52" t="s">
        <v>51</v>
      </c>
      <c r="AE5" s="52" t="s">
        <v>51</v>
      </c>
      <c r="AH5" s="52" t="s">
        <v>51</v>
      </c>
      <c r="AK5" s="52" t="s">
        <v>51</v>
      </c>
      <c r="AN5" s="52" t="s">
        <v>51</v>
      </c>
      <c r="AQ5" s="52" t="s">
        <v>51</v>
      </c>
      <c r="AT5" s="52" t="s">
        <v>51</v>
      </c>
      <c r="AW5" s="52" t="s">
        <v>51</v>
      </c>
    </row>
    <row r="6" spans="1:49" ht="13.5" thickBot="1">
      <c r="A6" s="23">
        <v>64</v>
      </c>
      <c r="D6" s="52" t="s">
        <v>54</v>
      </c>
      <c r="G6" s="52" t="s">
        <v>98</v>
      </c>
      <c r="J6" s="52" t="s">
        <v>98</v>
      </c>
      <c r="M6" s="52" t="s">
        <v>98</v>
      </c>
      <c r="P6" s="52" t="s">
        <v>98</v>
      </c>
      <c r="S6" s="52" t="s">
        <v>98</v>
      </c>
      <c r="V6" s="52" t="s">
        <v>98</v>
      </c>
      <c r="Y6" s="52" t="s">
        <v>98</v>
      </c>
      <c r="AB6" s="52" t="s">
        <v>98</v>
      </c>
      <c r="AE6" s="52" t="s">
        <v>98</v>
      </c>
      <c r="AH6" s="52" t="s">
        <v>98</v>
      </c>
      <c r="AK6" s="52" t="s">
        <v>98</v>
      </c>
      <c r="AN6" s="52" t="s">
        <v>98</v>
      </c>
      <c r="AQ6" s="52" t="s">
        <v>98</v>
      </c>
      <c r="AT6" s="52" t="s">
        <v>98</v>
      </c>
      <c r="AW6" s="52" t="s">
        <v>98</v>
      </c>
    </row>
    <row r="7" spans="1:49" ht="12">
      <c r="A7" s="64">
        <v>65</v>
      </c>
      <c r="D7" s="53"/>
      <c r="G7" s="53"/>
      <c r="J7" s="53"/>
      <c r="M7" s="53"/>
      <c r="P7" s="53"/>
      <c r="S7" s="53"/>
      <c r="V7" s="53"/>
      <c r="Y7" s="53"/>
      <c r="AB7" s="53"/>
      <c r="AE7" s="53"/>
      <c r="AH7" s="53"/>
      <c r="AK7" s="53"/>
      <c r="AN7" s="53"/>
      <c r="AQ7" s="53"/>
      <c r="AT7" s="53"/>
      <c r="AW7" s="53"/>
    </row>
    <row r="8" ht="12.75" thickBot="1"/>
    <row r="9" spans="1:49" ht="12.75">
      <c r="A9" s="16">
        <v>33</v>
      </c>
      <c r="D9" s="52" t="s">
        <v>117</v>
      </c>
      <c r="G9" s="52" t="s">
        <v>132</v>
      </c>
      <c r="J9" s="52" t="s">
        <v>125</v>
      </c>
      <c r="M9" s="52" t="s">
        <v>124</v>
      </c>
      <c r="P9" s="52" t="s">
        <v>121</v>
      </c>
      <c r="S9" s="52" t="s">
        <v>128</v>
      </c>
      <c r="V9" s="52" t="s">
        <v>129</v>
      </c>
      <c r="Y9" s="52" t="s">
        <v>120</v>
      </c>
      <c r="AB9" s="52" t="s">
        <v>69</v>
      </c>
      <c r="AE9" s="52" t="s">
        <v>80</v>
      </c>
      <c r="AH9" s="52" t="s">
        <v>77</v>
      </c>
      <c r="AK9" s="52" t="s">
        <v>72</v>
      </c>
      <c r="AN9" s="52" t="s">
        <v>73</v>
      </c>
      <c r="AQ9" s="52" t="s">
        <v>76</v>
      </c>
      <c r="AT9" s="52" t="s">
        <v>81</v>
      </c>
      <c r="AW9" s="52" t="s">
        <v>54</v>
      </c>
    </row>
    <row r="10" spans="1:49" ht="13.5" thickBot="1">
      <c r="A10" s="23">
        <v>32</v>
      </c>
      <c r="D10" s="52" t="s">
        <v>118</v>
      </c>
      <c r="G10" s="52" t="s">
        <v>117</v>
      </c>
      <c r="J10" s="52" t="s">
        <v>132</v>
      </c>
      <c r="M10" s="52" t="s">
        <v>125</v>
      </c>
      <c r="P10" s="52" t="s">
        <v>124</v>
      </c>
      <c r="S10" s="52" t="s">
        <v>121</v>
      </c>
      <c r="V10" s="52" t="s">
        <v>128</v>
      </c>
      <c r="Y10" s="52" t="s">
        <v>129</v>
      </c>
      <c r="AB10" s="52" t="s">
        <v>120</v>
      </c>
      <c r="AE10" s="52" t="s">
        <v>69</v>
      </c>
      <c r="AH10" s="52" t="s">
        <v>80</v>
      </c>
      <c r="AK10" s="52" t="s">
        <v>77</v>
      </c>
      <c r="AN10" s="52" t="s">
        <v>72</v>
      </c>
      <c r="AQ10" s="52" t="s">
        <v>73</v>
      </c>
      <c r="AT10" s="52" t="s">
        <v>76</v>
      </c>
      <c r="AW10" s="52" t="s">
        <v>81</v>
      </c>
    </row>
    <row r="11" spans="1:49" ht="12">
      <c r="A11" s="64">
        <v>65</v>
      </c>
      <c r="D11" s="53"/>
      <c r="G11" s="53"/>
      <c r="J11" s="53"/>
      <c r="M11" s="53"/>
      <c r="P11" s="53"/>
      <c r="S11" s="53"/>
      <c r="V11" s="53"/>
      <c r="Y11" s="53"/>
      <c r="AB11" s="53"/>
      <c r="AE11" s="53"/>
      <c r="AH11" s="53"/>
      <c r="AK11" s="53"/>
      <c r="AN11" s="53"/>
      <c r="AQ11" s="53"/>
      <c r="AT11" s="53"/>
      <c r="AW11" s="53"/>
    </row>
    <row r="12" ht="12.75" thickBot="1"/>
    <row r="13" spans="1:49" ht="12.75">
      <c r="A13" s="16">
        <v>17</v>
      </c>
      <c r="D13" s="52" t="s">
        <v>119</v>
      </c>
      <c r="G13" s="52" t="s">
        <v>119</v>
      </c>
      <c r="J13" s="52" t="s">
        <v>119</v>
      </c>
      <c r="M13" s="52" t="s">
        <v>119</v>
      </c>
      <c r="P13" s="52" t="s">
        <v>119</v>
      </c>
      <c r="S13" s="52" t="s">
        <v>119</v>
      </c>
      <c r="V13" s="52" t="s">
        <v>119</v>
      </c>
      <c r="Y13" s="52" t="s">
        <v>119</v>
      </c>
      <c r="AB13" s="52" t="s">
        <v>119</v>
      </c>
      <c r="AE13" s="52" t="s">
        <v>119</v>
      </c>
      <c r="AH13" s="52" t="s">
        <v>119</v>
      </c>
      <c r="AK13" s="52" t="s">
        <v>119</v>
      </c>
      <c r="AN13" s="52" t="s">
        <v>119</v>
      </c>
      <c r="AQ13" s="52" t="s">
        <v>119</v>
      </c>
      <c r="AT13" s="52" t="s">
        <v>119</v>
      </c>
      <c r="AW13" s="52" t="s">
        <v>119</v>
      </c>
    </row>
    <row r="14" spans="1:49" ht="13.5" thickBot="1">
      <c r="A14" s="23">
        <v>48</v>
      </c>
      <c r="D14" s="52" t="s">
        <v>120</v>
      </c>
      <c r="G14" s="52" t="s">
        <v>69</v>
      </c>
      <c r="J14" s="52" t="s">
        <v>80</v>
      </c>
      <c r="M14" s="52" t="s">
        <v>77</v>
      </c>
      <c r="P14" s="52" t="s">
        <v>72</v>
      </c>
      <c r="S14" s="52" t="s">
        <v>73</v>
      </c>
      <c r="V14" s="52" t="s">
        <v>76</v>
      </c>
      <c r="Y14" s="52" t="s">
        <v>81</v>
      </c>
      <c r="AB14" s="52" t="s">
        <v>54</v>
      </c>
      <c r="AE14" s="52" t="s">
        <v>98</v>
      </c>
      <c r="AH14" s="52" t="s">
        <v>98</v>
      </c>
      <c r="AK14" s="52" t="s">
        <v>98</v>
      </c>
      <c r="AN14" s="52" t="s">
        <v>98</v>
      </c>
      <c r="AQ14" s="52" t="s">
        <v>98</v>
      </c>
      <c r="AT14" s="52" t="s">
        <v>98</v>
      </c>
      <c r="AW14" s="52" t="s">
        <v>98</v>
      </c>
    </row>
    <row r="15" spans="1:49" ht="12">
      <c r="A15" s="64">
        <v>65</v>
      </c>
      <c r="D15" s="53"/>
      <c r="G15" s="53"/>
      <c r="J15" s="53"/>
      <c r="M15" s="53"/>
      <c r="P15" s="53"/>
      <c r="S15" s="53"/>
      <c r="V15" s="53"/>
      <c r="Y15" s="53"/>
      <c r="AB15" s="53"/>
      <c r="AE15" s="53"/>
      <c r="AH15" s="53"/>
      <c r="AK15" s="53"/>
      <c r="AN15" s="53"/>
      <c r="AQ15" s="53"/>
      <c r="AT15" s="53"/>
      <c r="AW15" s="53"/>
    </row>
    <row r="16" ht="12.75" thickBot="1"/>
    <row r="17" spans="1:49" ht="12.75">
      <c r="A17" s="16">
        <v>49</v>
      </c>
      <c r="D17" s="52" t="s">
        <v>69</v>
      </c>
      <c r="G17" s="52" t="s">
        <v>80</v>
      </c>
      <c r="J17" s="52" t="s">
        <v>77</v>
      </c>
      <c r="M17" s="52" t="s">
        <v>72</v>
      </c>
      <c r="P17" s="52" t="s">
        <v>73</v>
      </c>
      <c r="S17" s="52" t="s">
        <v>76</v>
      </c>
      <c r="V17" s="52" t="s">
        <v>81</v>
      </c>
      <c r="Y17" s="52" t="s">
        <v>54</v>
      </c>
      <c r="AB17" s="52" t="s">
        <v>98</v>
      </c>
      <c r="AE17" s="52" t="s">
        <v>98</v>
      </c>
      <c r="AH17" s="52" t="s">
        <v>98</v>
      </c>
      <c r="AK17" s="52" t="s">
        <v>98</v>
      </c>
      <c r="AN17" s="52" t="s">
        <v>98</v>
      </c>
      <c r="AQ17" s="52" t="s">
        <v>98</v>
      </c>
      <c r="AT17" s="52" t="s">
        <v>98</v>
      </c>
      <c r="AW17" s="52" t="s">
        <v>98</v>
      </c>
    </row>
    <row r="18" spans="1:49" ht="13.5" thickBot="1">
      <c r="A18" s="23">
        <v>16</v>
      </c>
      <c r="D18" s="52" t="s">
        <v>70</v>
      </c>
      <c r="G18" s="52" t="s">
        <v>70</v>
      </c>
      <c r="J18" s="52" t="s">
        <v>70</v>
      </c>
      <c r="M18" s="52" t="s">
        <v>70</v>
      </c>
      <c r="P18" s="52" t="s">
        <v>70</v>
      </c>
      <c r="S18" s="52" t="s">
        <v>70</v>
      </c>
      <c r="V18" s="52" t="s">
        <v>70</v>
      </c>
      <c r="Y18" s="52" t="s">
        <v>70</v>
      </c>
      <c r="AB18" s="52" t="s">
        <v>70</v>
      </c>
      <c r="AE18" s="52" t="s">
        <v>70</v>
      </c>
      <c r="AH18" s="52" t="s">
        <v>70</v>
      </c>
      <c r="AK18" s="52" t="s">
        <v>70</v>
      </c>
      <c r="AN18" s="52" t="s">
        <v>70</v>
      </c>
      <c r="AQ18" s="52" t="s">
        <v>70</v>
      </c>
      <c r="AT18" s="52" t="s">
        <v>70</v>
      </c>
      <c r="AW18" s="52" t="s">
        <v>70</v>
      </c>
    </row>
    <row r="19" spans="1:49" ht="12">
      <c r="A19" s="64">
        <v>65</v>
      </c>
      <c r="D19" s="53"/>
      <c r="G19" s="53"/>
      <c r="J19" s="53"/>
      <c r="M19" s="53"/>
      <c r="P19" s="53"/>
      <c r="S19" s="53"/>
      <c r="V19" s="53"/>
      <c r="Y19" s="53"/>
      <c r="AB19" s="53"/>
      <c r="AE19" s="53"/>
      <c r="AH19" s="53"/>
      <c r="AK19" s="53"/>
      <c r="AN19" s="53"/>
      <c r="AQ19" s="53"/>
      <c r="AT19" s="53"/>
      <c r="AW19" s="53"/>
    </row>
    <row r="20" ht="12.75" thickBot="1"/>
    <row r="21" spans="1:49" ht="12.75">
      <c r="A21" s="16">
        <v>9</v>
      </c>
      <c r="D21" s="52" t="s">
        <v>71</v>
      </c>
      <c r="G21" s="52" t="s">
        <v>71</v>
      </c>
      <c r="J21" s="52" t="s">
        <v>71</v>
      </c>
      <c r="M21" s="52" t="s">
        <v>71</v>
      </c>
      <c r="P21" s="52" t="s">
        <v>71</v>
      </c>
      <c r="S21" s="52" t="s">
        <v>71</v>
      </c>
      <c r="V21" s="52" t="s">
        <v>71</v>
      </c>
      <c r="Y21" s="52" t="s">
        <v>71</v>
      </c>
      <c r="AB21" s="52" t="s">
        <v>71</v>
      </c>
      <c r="AE21" s="52" t="s">
        <v>71</v>
      </c>
      <c r="AH21" s="52" t="s">
        <v>71</v>
      </c>
      <c r="AK21" s="52" t="s">
        <v>71</v>
      </c>
      <c r="AN21" s="52" t="s">
        <v>71</v>
      </c>
      <c r="AQ21" s="52" t="s">
        <v>71</v>
      </c>
      <c r="AT21" s="52" t="s">
        <v>71</v>
      </c>
      <c r="AW21" s="52" t="s">
        <v>71</v>
      </c>
    </row>
    <row r="22" spans="1:49" ht="13.5" thickBot="1">
      <c r="A22" s="23">
        <v>56</v>
      </c>
      <c r="D22" s="52" t="s">
        <v>72</v>
      </c>
      <c r="G22" s="52" t="s">
        <v>73</v>
      </c>
      <c r="J22" s="52" t="s">
        <v>76</v>
      </c>
      <c r="M22" s="52" t="s">
        <v>81</v>
      </c>
      <c r="P22" s="52" t="s">
        <v>54</v>
      </c>
      <c r="S22" s="52" t="s">
        <v>98</v>
      </c>
      <c r="V22" s="52" t="s">
        <v>98</v>
      </c>
      <c r="Y22" s="52" t="s">
        <v>98</v>
      </c>
      <c r="AB22" s="52" t="s">
        <v>98</v>
      </c>
      <c r="AE22" s="52" t="s">
        <v>98</v>
      </c>
      <c r="AH22" s="52" t="s">
        <v>98</v>
      </c>
      <c r="AK22" s="52" t="s">
        <v>98</v>
      </c>
      <c r="AN22" s="52" t="s">
        <v>98</v>
      </c>
      <c r="AQ22" s="52" t="s">
        <v>98</v>
      </c>
      <c r="AT22" s="52" t="s">
        <v>98</v>
      </c>
      <c r="AW22" s="52" t="s">
        <v>98</v>
      </c>
    </row>
    <row r="23" spans="1:49" ht="12">
      <c r="A23" s="64">
        <v>65</v>
      </c>
      <c r="D23" s="53"/>
      <c r="G23" s="53"/>
      <c r="J23" s="53"/>
      <c r="M23" s="53"/>
      <c r="P23" s="53"/>
      <c r="S23" s="53"/>
      <c r="V23" s="53"/>
      <c r="Y23" s="53"/>
      <c r="AB23" s="53"/>
      <c r="AE23" s="53"/>
      <c r="AH23" s="53"/>
      <c r="AK23" s="53"/>
      <c r="AN23" s="53"/>
      <c r="AQ23" s="53"/>
      <c r="AT23" s="53"/>
      <c r="AW23" s="53"/>
    </row>
    <row r="24" ht="12.75" thickBot="1"/>
    <row r="25" spans="1:49" ht="12.75">
      <c r="A25" s="16">
        <v>41</v>
      </c>
      <c r="D25" s="52" t="s">
        <v>121</v>
      </c>
      <c r="G25" s="52" t="s">
        <v>128</v>
      </c>
      <c r="J25" s="52" t="s">
        <v>129</v>
      </c>
      <c r="M25" s="52" t="s">
        <v>120</v>
      </c>
      <c r="P25" s="52" t="s">
        <v>69</v>
      </c>
      <c r="S25" s="52" t="s">
        <v>80</v>
      </c>
      <c r="V25" s="52" t="s">
        <v>77</v>
      </c>
      <c r="Y25" s="52" t="s">
        <v>72</v>
      </c>
      <c r="AB25" s="52" t="s">
        <v>73</v>
      </c>
      <c r="AE25" s="52" t="s">
        <v>76</v>
      </c>
      <c r="AH25" s="52" t="s">
        <v>81</v>
      </c>
      <c r="AK25" s="52" t="s">
        <v>54</v>
      </c>
      <c r="AN25" s="52" t="s">
        <v>98</v>
      </c>
      <c r="AQ25" s="52" t="s">
        <v>98</v>
      </c>
      <c r="AT25" s="52" t="s">
        <v>98</v>
      </c>
      <c r="AW25" s="52" t="s">
        <v>98</v>
      </c>
    </row>
    <row r="26" spans="1:49" ht="13.5" thickBot="1">
      <c r="A26" s="23">
        <v>24</v>
      </c>
      <c r="D26" s="52" t="s">
        <v>122</v>
      </c>
      <c r="G26" s="52" t="s">
        <v>122</v>
      </c>
      <c r="J26" s="52" t="s">
        <v>122</v>
      </c>
      <c r="M26" s="52" t="s">
        <v>122</v>
      </c>
      <c r="P26" s="52" t="s">
        <v>122</v>
      </c>
      <c r="S26" s="52" t="s">
        <v>122</v>
      </c>
      <c r="V26" s="52" t="s">
        <v>122</v>
      </c>
      <c r="Y26" s="52" t="s">
        <v>122</v>
      </c>
      <c r="AB26" s="52" t="s">
        <v>122</v>
      </c>
      <c r="AE26" s="52" t="s">
        <v>121</v>
      </c>
      <c r="AH26" s="52" t="s">
        <v>128</v>
      </c>
      <c r="AK26" s="52" t="s">
        <v>129</v>
      </c>
      <c r="AN26" s="52" t="s">
        <v>120</v>
      </c>
      <c r="AQ26" s="52" t="s">
        <v>69</v>
      </c>
      <c r="AT26" s="52" t="s">
        <v>80</v>
      </c>
      <c r="AW26" s="52" t="s">
        <v>77</v>
      </c>
    </row>
    <row r="27" spans="1:49" ht="12">
      <c r="A27" s="64">
        <v>65</v>
      </c>
      <c r="D27" s="53"/>
      <c r="G27" s="53"/>
      <c r="J27" s="53"/>
      <c r="M27" s="53"/>
      <c r="P27" s="53"/>
      <c r="S27" s="53"/>
      <c r="V27" s="53"/>
      <c r="Y27" s="53"/>
      <c r="AB27" s="53"/>
      <c r="AE27" s="53"/>
      <c r="AH27" s="53"/>
      <c r="AK27" s="53"/>
      <c r="AN27" s="53"/>
      <c r="AQ27" s="53"/>
      <c r="AT27" s="53"/>
      <c r="AW27" s="53"/>
    </row>
    <row r="28" ht="12.75" thickBot="1"/>
    <row r="29" spans="1:49" ht="12.75">
      <c r="A29" s="16">
        <v>25</v>
      </c>
      <c r="D29" s="52" t="s">
        <v>123</v>
      </c>
      <c r="G29" s="52" t="s">
        <v>123</v>
      </c>
      <c r="J29" s="52" t="s">
        <v>123</v>
      </c>
      <c r="M29" s="52" t="s">
        <v>123</v>
      </c>
      <c r="P29" s="52" t="s">
        <v>123</v>
      </c>
      <c r="S29" s="52" t="s">
        <v>123</v>
      </c>
      <c r="V29" s="52" t="s">
        <v>123</v>
      </c>
      <c r="Y29" s="52" t="s">
        <v>123</v>
      </c>
      <c r="AB29" s="52" t="s">
        <v>121</v>
      </c>
      <c r="AE29" s="52" t="s">
        <v>128</v>
      </c>
      <c r="AH29" s="52" t="s">
        <v>129</v>
      </c>
      <c r="AK29" s="52" t="s">
        <v>120</v>
      </c>
      <c r="AN29" s="52" t="s">
        <v>69</v>
      </c>
      <c r="AQ29" s="52" t="s">
        <v>80</v>
      </c>
      <c r="AT29" s="52" t="s">
        <v>77</v>
      </c>
      <c r="AW29" s="52" t="s">
        <v>72</v>
      </c>
    </row>
    <row r="30" spans="1:49" ht="13.5" thickBot="1">
      <c r="A30" s="23">
        <v>40</v>
      </c>
      <c r="D30" s="52" t="s">
        <v>124</v>
      </c>
      <c r="G30" s="52" t="s">
        <v>121</v>
      </c>
      <c r="J30" s="52" t="s">
        <v>128</v>
      </c>
      <c r="M30" s="52" t="s">
        <v>129</v>
      </c>
      <c r="P30" s="52" t="s">
        <v>120</v>
      </c>
      <c r="S30" s="52" t="s">
        <v>69</v>
      </c>
      <c r="V30" s="52" t="s">
        <v>80</v>
      </c>
      <c r="Y30" s="52" t="s">
        <v>77</v>
      </c>
      <c r="AB30" s="52" t="s">
        <v>72</v>
      </c>
      <c r="AE30" s="52" t="s">
        <v>73</v>
      </c>
      <c r="AH30" s="52" t="s">
        <v>76</v>
      </c>
      <c r="AK30" s="52" t="s">
        <v>81</v>
      </c>
      <c r="AN30" s="52" t="s">
        <v>54</v>
      </c>
      <c r="AQ30" s="52" t="s">
        <v>98</v>
      </c>
      <c r="AT30" s="52" t="s">
        <v>98</v>
      </c>
      <c r="AW30" s="52" t="s">
        <v>98</v>
      </c>
    </row>
    <row r="31" spans="1:49" ht="12">
      <c r="A31" s="64">
        <v>65</v>
      </c>
      <c r="D31" s="53"/>
      <c r="G31" s="53"/>
      <c r="J31" s="53"/>
      <c r="M31" s="53"/>
      <c r="P31" s="53"/>
      <c r="S31" s="53"/>
      <c r="V31" s="53"/>
      <c r="Y31" s="53"/>
      <c r="AB31" s="53"/>
      <c r="AE31" s="53"/>
      <c r="AH31" s="53"/>
      <c r="AK31" s="53"/>
      <c r="AN31" s="53"/>
      <c r="AQ31" s="53"/>
      <c r="AT31" s="53"/>
      <c r="AW31" s="53"/>
    </row>
    <row r="32" ht="12.75" thickBot="1"/>
    <row r="33" spans="1:49" ht="12.75">
      <c r="A33" s="16">
        <v>57</v>
      </c>
      <c r="D33" s="52" t="s">
        <v>73</v>
      </c>
      <c r="G33" s="52" t="s">
        <v>76</v>
      </c>
      <c r="J33" s="52" t="s">
        <v>81</v>
      </c>
      <c r="M33" s="52" t="s">
        <v>54</v>
      </c>
      <c r="P33" s="52" t="s">
        <v>98</v>
      </c>
      <c r="S33" s="52" t="s">
        <v>98</v>
      </c>
      <c r="V33" s="52" t="s">
        <v>98</v>
      </c>
      <c r="Y33" s="52" t="s">
        <v>98</v>
      </c>
      <c r="AB33" s="52" t="s">
        <v>98</v>
      </c>
      <c r="AE33" s="52" t="s">
        <v>98</v>
      </c>
      <c r="AH33" s="52" t="s">
        <v>98</v>
      </c>
      <c r="AK33" s="52" t="s">
        <v>98</v>
      </c>
      <c r="AN33" s="52" t="s">
        <v>98</v>
      </c>
      <c r="AQ33" s="52" t="s">
        <v>98</v>
      </c>
      <c r="AT33" s="52" t="s">
        <v>98</v>
      </c>
      <c r="AW33" s="52" t="s">
        <v>98</v>
      </c>
    </row>
    <row r="34" spans="1:49" ht="13.5" thickBot="1">
      <c r="A34" s="23">
        <v>8</v>
      </c>
      <c r="D34" s="52" t="s">
        <v>74</v>
      </c>
      <c r="G34" s="52" t="s">
        <v>74</v>
      </c>
      <c r="J34" s="52" t="s">
        <v>74</v>
      </c>
      <c r="M34" s="52" t="s">
        <v>74</v>
      </c>
      <c r="P34" s="52" t="s">
        <v>74</v>
      </c>
      <c r="S34" s="52" t="s">
        <v>74</v>
      </c>
      <c r="V34" s="52" t="s">
        <v>74</v>
      </c>
      <c r="Y34" s="52" t="s">
        <v>74</v>
      </c>
      <c r="AB34" s="52" t="s">
        <v>74</v>
      </c>
      <c r="AE34" s="52" t="s">
        <v>74</v>
      </c>
      <c r="AH34" s="52" t="s">
        <v>74</v>
      </c>
      <c r="AK34" s="52" t="s">
        <v>74</v>
      </c>
      <c r="AN34" s="52" t="s">
        <v>74</v>
      </c>
      <c r="AQ34" s="52" t="s">
        <v>74</v>
      </c>
      <c r="AT34" s="52" t="s">
        <v>74</v>
      </c>
      <c r="AW34" s="52" t="s">
        <v>74</v>
      </c>
    </row>
    <row r="35" spans="1:49" ht="12">
      <c r="A35" s="64">
        <v>65</v>
      </c>
      <c r="D35" s="53"/>
      <c r="G35" s="53"/>
      <c r="J35" s="53"/>
      <c r="M35" s="53"/>
      <c r="P35" s="53"/>
      <c r="S35" s="53"/>
      <c r="V35" s="53"/>
      <c r="Y35" s="53"/>
      <c r="AB35" s="53"/>
      <c r="AE35" s="53"/>
      <c r="AH35" s="53"/>
      <c r="AK35" s="53"/>
      <c r="AN35" s="53"/>
      <c r="AQ35" s="53"/>
      <c r="AT35" s="53"/>
      <c r="AW35" s="53"/>
    </row>
    <row r="36" ht="12.75" thickBot="1"/>
    <row r="37" spans="1:49" ht="12.75">
      <c r="A37" s="16">
        <v>5</v>
      </c>
      <c r="D37" s="52" t="s">
        <v>75</v>
      </c>
      <c r="G37" s="52" t="s">
        <v>75</v>
      </c>
      <c r="J37" s="52" t="s">
        <v>75</v>
      </c>
      <c r="M37" s="52" t="s">
        <v>75</v>
      </c>
      <c r="P37" s="52" t="s">
        <v>75</v>
      </c>
      <c r="S37" s="52" t="s">
        <v>75</v>
      </c>
      <c r="V37" s="52" t="s">
        <v>75</v>
      </c>
      <c r="Y37" s="52" t="s">
        <v>75</v>
      </c>
      <c r="AB37" s="52" t="s">
        <v>75</v>
      </c>
      <c r="AE37" s="52" t="s">
        <v>75</v>
      </c>
      <c r="AH37" s="52" t="s">
        <v>75</v>
      </c>
      <c r="AK37" s="52" t="s">
        <v>75</v>
      </c>
      <c r="AN37" s="52" t="s">
        <v>75</v>
      </c>
      <c r="AQ37" s="52" t="s">
        <v>75</v>
      </c>
      <c r="AT37" s="52" t="s">
        <v>75</v>
      </c>
      <c r="AW37" s="52" t="s">
        <v>75</v>
      </c>
    </row>
    <row r="38" spans="1:49" ht="13.5" thickBot="1">
      <c r="A38" s="23">
        <v>60</v>
      </c>
      <c r="D38" s="52" t="s">
        <v>76</v>
      </c>
      <c r="G38" s="52" t="s">
        <v>81</v>
      </c>
      <c r="J38" s="52" t="s">
        <v>54</v>
      </c>
      <c r="M38" s="52" t="s">
        <v>98</v>
      </c>
      <c r="P38" s="52" t="s">
        <v>98</v>
      </c>
      <c r="S38" s="52" t="s">
        <v>98</v>
      </c>
      <c r="V38" s="52" t="s">
        <v>98</v>
      </c>
      <c r="Y38" s="52" t="s">
        <v>98</v>
      </c>
      <c r="AB38" s="52" t="s">
        <v>98</v>
      </c>
      <c r="AE38" s="52" t="s">
        <v>98</v>
      </c>
      <c r="AH38" s="52" t="s">
        <v>98</v>
      </c>
      <c r="AK38" s="52" t="s">
        <v>98</v>
      </c>
      <c r="AN38" s="52" t="s">
        <v>98</v>
      </c>
      <c r="AQ38" s="52" t="s">
        <v>98</v>
      </c>
      <c r="AT38" s="52" t="s">
        <v>98</v>
      </c>
      <c r="AW38" s="52" t="s">
        <v>98</v>
      </c>
    </row>
    <row r="39" spans="1:49" ht="12">
      <c r="A39" s="64">
        <v>65</v>
      </c>
      <c r="D39" s="53"/>
      <c r="G39" s="53"/>
      <c r="J39" s="53"/>
      <c r="M39" s="53"/>
      <c r="P39" s="53"/>
      <c r="S39" s="53"/>
      <c r="V39" s="53"/>
      <c r="Y39" s="53"/>
      <c r="AB39" s="53"/>
      <c r="AE39" s="53"/>
      <c r="AH39" s="53"/>
      <c r="AK39" s="53"/>
      <c r="AN39" s="53"/>
      <c r="AQ39" s="53"/>
      <c r="AT39" s="53"/>
      <c r="AW39" s="53"/>
    </row>
    <row r="40" ht="12.75" thickBot="1"/>
    <row r="41" spans="1:49" ht="12.75">
      <c r="A41" s="16">
        <v>37</v>
      </c>
      <c r="D41" s="52" t="s">
        <v>125</v>
      </c>
      <c r="G41" s="52" t="s">
        <v>124</v>
      </c>
      <c r="J41" s="52" t="s">
        <v>121</v>
      </c>
      <c r="M41" s="52" t="s">
        <v>128</v>
      </c>
      <c r="P41" s="52" t="s">
        <v>129</v>
      </c>
      <c r="S41" s="52" t="s">
        <v>120</v>
      </c>
      <c r="V41" s="52" t="s">
        <v>69</v>
      </c>
      <c r="Y41" s="52" t="s">
        <v>80</v>
      </c>
      <c r="AB41" s="52" t="s">
        <v>77</v>
      </c>
      <c r="AE41" s="52" t="s">
        <v>72</v>
      </c>
      <c r="AH41" s="52" t="s">
        <v>73</v>
      </c>
      <c r="AK41" s="52" t="s">
        <v>76</v>
      </c>
      <c r="AN41" s="52" t="s">
        <v>81</v>
      </c>
      <c r="AQ41" s="52" t="s">
        <v>54</v>
      </c>
      <c r="AT41" s="52" t="s">
        <v>98</v>
      </c>
      <c r="AW41" s="52" t="s">
        <v>98</v>
      </c>
    </row>
    <row r="42" spans="1:49" ht="13.5" thickBot="1">
      <c r="A42" s="23">
        <v>28</v>
      </c>
      <c r="D42" s="52" t="s">
        <v>126</v>
      </c>
      <c r="G42" s="52" t="s">
        <v>126</v>
      </c>
      <c r="J42" s="52" t="s">
        <v>126</v>
      </c>
      <c r="M42" s="52" t="s">
        <v>126</v>
      </c>
      <c r="P42" s="52" t="s">
        <v>126</v>
      </c>
      <c r="S42" s="52" t="s">
        <v>125</v>
      </c>
      <c r="V42" s="52" t="s">
        <v>124</v>
      </c>
      <c r="Y42" s="52" t="s">
        <v>121</v>
      </c>
      <c r="AB42" s="52" t="s">
        <v>128</v>
      </c>
      <c r="AE42" s="52" t="s">
        <v>129</v>
      </c>
      <c r="AH42" s="52" t="s">
        <v>120</v>
      </c>
      <c r="AK42" s="52" t="s">
        <v>69</v>
      </c>
      <c r="AN42" s="52" t="s">
        <v>80</v>
      </c>
      <c r="AQ42" s="52" t="s">
        <v>77</v>
      </c>
      <c r="AT42" s="52" t="s">
        <v>72</v>
      </c>
      <c r="AW42" s="52" t="s">
        <v>73</v>
      </c>
    </row>
    <row r="43" spans="1:49" ht="12">
      <c r="A43" s="64">
        <v>65</v>
      </c>
      <c r="D43" s="53"/>
      <c r="G43" s="53"/>
      <c r="J43" s="53"/>
      <c r="M43" s="53"/>
      <c r="P43" s="53"/>
      <c r="S43" s="53"/>
      <c r="V43" s="53"/>
      <c r="Y43" s="53"/>
      <c r="AB43" s="53"/>
      <c r="AE43" s="53"/>
      <c r="AH43" s="53"/>
      <c r="AK43" s="53"/>
      <c r="AN43" s="53"/>
      <c r="AQ43" s="53"/>
      <c r="AT43" s="53"/>
      <c r="AW43" s="53"/>
    </row>
    <row r="44" ht="12.75" thickBot="1"/>
    <row r="45" spans="1:49" ht="12.75">
      <c r="A45" s="16">
        <v>21</v>
      </c>
      <c r="D45" s="52" t="s">
        <v>127</v>
      </c>
      <c r="G45" s="52" t="s">
        <v>127</v>
      </c>
      <c r="J45" s="52" t="s">
        <v>127</v>
      </c>
      <c r="M45" s="52" t="s">
        <v>127</v>
      </c>
      <c r="P45" s="52" t="s">
        <v>127</v>
      </c>
      <c r="S45" s="52" t="s">
        <v>127</v>
      </c>
      <c r="V45" s="52" t="s">
        <v>127</v>
      </c>
      <c r="Y45" s="52" t="s">
        <v>127</v>
      </c>
      <c r="AB45" s="52" t="s">
        <v>127</v>
      </c>
      <c r="AE45" s="52" t="s">
        <v>127</v>
      </c>
      <c r="AH45" s="52" t="s">
        <v>127</v>
      </c>
      <c r="AK45" s="52" t="s">
        <v>127</v>
      </c>
      <c r="AN45" s="52" t="s">
        <v>129</v>
      </c>
      <c r="AQ45" s="52" t="s">
        <v>120</v>
      </c>
      <c r="AT45" s="52" t="s">
        <v>69</v>
      </c>
      <c r="AW45" s="52" t="s">
        <v>80</v>
      </c>
    </row>
    <row r="46" spans="1:49" ht="13.5" thickBot="1">
      <c r="A46" s="23">
        <v>44</v>
      </c>
      <c r="D46" s="52" t="s">
        <v>128</v>
      </c>
      <c r="G46" s="52" t="s">
        <v>129</v>
      </c>
      <c r="J46" s="52" t="s">
        <v>120</v>
      </c>
      <c r="M46" s="52" t="s">
        <v>69</v>
      </c>
      <c r="P46" s="52" t="s">
        <v>80</v>
      </c>
      <c r="S46" s="52" t="s">
        <v>77</v>
      </c>
      <c r="V46" s="52" t="s">
        <v>72</v>
      </c>
      <c r="Y46" s="52" t="s">
        <v>73</v>
      </c>
      <c r="AB46" s="52" t="s">
        <v>76</v>
      </c>
      <c r="AE46" s="52" t="s">
        <v>81</v>
      </c>
      <c r="AH46" s="52" t="s">
        <v>54</v>
      </c>
      <c r="AK46" s="52" t="s">
        <v>98</v>
      </c>
      <c r="AN46" s="52" t="s">
        <v>98</v>
      </c>
      <c r="AQ46" s="52" t="s">
        <v>98</v>
      </c>
      <c r="AT46" s="52" t="s">
        <v>98</v>
      </c>
      <c r="AW46" s="52" t="s">
        <v>98</v>
      </c>
    </row>
    <row r="47" spans="1:49" ht="12">
      <c r="A47" s="64">
        <v>65</v>
      </c>
      <c r="D47" s="53"/>
      <c r="G47" s="53"/>
      <c r="J47" s="53"/>
      <c r="M47" s="53"/>
      <c r="P47" s="53"/>
      <c r="S47" s="53"/>
      <c r="V47" s="53"/>
      <c r="Y47" s="53"/>
      <c r="AB47" s="53"/>
      <c r="AE47" s="53"/>
      <c r="AH47" s="53"/>
      <c r="AK47" s="53"/>
      <c r="AN47" s="53"/>
      <c r="AQ47" s="53"/>
      <c r="AT47" s="53"/>
      <c r="AW47" s="53"/>
    </row>
    <row r="48" ht="12.75" thickBot="1"/>
    <row r="49" spans="1:49" ht="12.75">
      <c r="A49" s="16">
        <v>53</v>
      </c>
      <c r="D49" s="52" t="s">
        <v>77</v>
      </c>
      <c r="G49" s="52" t="s">
        <v>72</v>
      </c>
      <c r="J49" s="52" t="s">
        <v>73</v>
      </c>
      <c r="M49" s="52" t="s">
        <v>76</v>
      </c>
      <c r="P49" s="52" t="s">
        <v>81</v>
      </c>
      <c r="S49" s="52" t="s">
        <v>54</v>
      </c>
      <c r="V49" s="52" t="s">
        <v>98</v>
      </c>
      <c r="Y49" s="52" t="s">
        <v>98</v>
      </c>
      <c r="AB49" s="52" t="s">
        <v>98</v>
      </c>
      <c r="AE49" s="52" t="s">
        <v>98</v>
      </c>
      <c r="AH49" s="52" t="s">
        <v>98</v>
      </c>
      <c r="AK49" s="52" t="s">
        <v>98</v>
      </c>
      <c r="AN49" s="52" t="s">
        <v>98</v>
      </c>
      <c r="AQ49" s="52" t="s">
        <v>98</v>
      </c>
      <c r="AT49" s="52" t="s">
        <v>98</v>
      </c>
      <c r="AW49" s="52" t="s">
        <v>98</v>
      </c>
    </row>
    <row r="50" spans="1:49" ht="13.5" thickBot="1">
      <c r="A50" s="23">
        <v>12</v>
      </c>
      <c r="D50" s="52" t="s">
        <v>78</v>
      </c>
      <c r="G50" s="52" t="s">
        <v>78</v>
      </c>
      <c r="J50" s="52" t="s">
        <v>78</v>
      </c>
      <c r="M50" s="52" t="s">
        <v>78</v>
      </c>
      <c r="P50" s="52" t="s">
        <v>78</v>
      </c>
      <c r="S50" s="52" t="s">
        <v>78</v>
      </c>
      <c r="V50" s="52" t="s">
        <v>78</v>
      </c>
      <c r="Y50" s="52" t="s">
        <v>78</v>
      </c>
      <c r="AB50" s="52" t="s">
        <v>78</v>
      </c>
      <c r="AE50" s="52" t="s">
        <v>78</v>
      </c>
      <c r="AH50" s="52" t="s">
        <v>78</v>
      </c>
      <c r="AK50" s="52" t="s">
        <v>78</v>
      </c>
      <c r="AN50" s="52" t="s">
        <v>78</v>
      </c>
      <c r="AQ50" s="52" t="s">
        <v>78</v>
      </c>
      <c r="AT50" s="52" t="s">
        <v>78</v>
      </c>
      <c r="AW50" s="52" t="s">
        <v>78</v>
      </c>
    </row>
    <row r="51" spans="1:49" ht="12">
      <c r="A51" s="64">
        <v>65</v>
      </c>
      <c r="D51" s="53"/>
      <c r="G51" s="53"/>
      <c r="J51" s="53"/>
      <c r="M51" s="53"/>
      <c r="P51" s="53"/>
      <c r="S51" s="53"/>
      <c r="V51" s="53"/>
      <c r="Y51" s="53"/>
      <c r="AB51" s="53"/>
      <c r="AE51" s="53"/>
      <c r="AH51" s="53"/>
      <c r="AK51" s="53"/>
      <c r="AN51" s="53"/>
      <c r="AQ51" s="53"/>
      <c r="AT51" s="53"/>
      <c r="AW51" s="53"/>
    </row>
    <row r="52" ht="12.75" thickBot="1"/>
    <row r="53" spans="1:49" ht="12.75">
      <c r="A53" s="16">
        <v>13</v>
      </c>
      <c r="D53" s="52" t="s">
        <v>79</v>
      </c>
      <c r="G53" s="52" t="s">
        <v>79</v>
      </c>
      <c r="J53" s="52" t="s">
        <v>79</v>
      </c>
      <c r="M53" s="52" t="s">
        <v>79</v>
      </c>
      <c r="P53" s="52" t="s">
        <v>79</v>
      </c>
      <c r="S53" s="52" t="s">
        <v>79</v>
      </c>
      <c r="V53" s="52" t="s">
        <v>79</v>
      </c>
      <c r="Y53" s="52" t="s">
        <v>79</v>
      </c>
      <c r="AB53" s="52" t="s">
        <v>79</v>
      </c>
      <c r="AE53" s="52" t="s">
        <v>79</v>
      </c>
      <c r="AH53" s="52" t="s">
        <v>79</v>
      </c>
      <c r="AK53" s="52" t="s">
        <v>79</v>
      </c>
      <c r="AN53" s="52" t="s">
        <v>79</v>
      </c>
      <c r="AQ53" s="52" t="s">
        <v>79</v>
      </c>
      <c r="AT53" s="52" t="s">
        <v>79</v>
      </c>
      <c r="AW53" s="52" t="s">
        <v>79</v>
      </c>
    </row>
    <row r="54" spans="1:49" ht="13.5" thickBot="1">
      <c r="A54" s="23">
        <v>52</v>
      </c>
      <c r="D54" s="52" t="s">
        <v>80</v>
      </c>
      <c r="G54" s="52" t="s">
        <v>77</v>
      </c>
      <c r="J54" s="52" t="s">
        <v>72</v>
      </c>
      <c r="M54" s="52" t="s">
        <v>73</v>
      </c>
      <c r="P54" s="52" t="s">
        <v>76</v>
      </c>
      <c r="S54" s="52" t="s">
        <v>81</v>
      </c>
      <c r="V54" s="52" t="s">
        <v>54</v>
      </c>
      <c r="Y54" s="52" t="s">
        <v>98</v>
      </c>
      <c r="AB54" s="52" t="s">
        <v>98</v>
      </c>
      <c r="AE54" s="52" t="s">
        <v>98</v>
      </c>
      <c r="AH54" s="52" t="s">
        <v>98</v>
      </c>
      <c r="AK54" s="52" t="s">
        <v>98</v>
      </c>
      <c r="AN54" s="52" t="s">
        <v>98</v>
      </c>
      <c r="AQ54" s="52" t="s">
        <v>98</v>
      </c>
      <c r="AT54" s="52" t="s">
        <v>98</v>
      </c>
      <c r="AW54" s="52" t="s">
        <v>98</v>
      </c>
    </row>
    <row r="55" spans="1:49" ht="12">
      <c r="A55" s="64">
        <v>65</v>
      </c>
      <c r="D55" s="53"/>
      <c r="G55" s="53"/>
      <c r="J55" s="53"/>
      <c r="M55" s="53"/>
      <c r="P55" s="53"/>
      <c r="S55" s="53"/>
      <c r="V55" s="53"/>
      <c r="Y55" s="53"/>
      <c r="AB55" s="53"/>
      <c r="AE55" s="53"/>
      <c r="AH55" s="53"/>
      <c r="AK55" s="53"/>
      <c r="AN55" s="53"/>
      <c r="AQ55" s="53"/>
      <c r="AT55" s="53"/>
      <c r="AW55" s="53"/>
    </row>
    <row r="56" ht="12.75" thickBot="1"/>
    <row r="57" spans="1:49" ht="12.75">
      <c r="A57" s="16">
        <v>45</v>
      </c>
      <c r="D57" s="52" t="s">
        <v>129</v>
      </c>
      <c r="G57" s="52" t="s">
        <v>120</v>
      </c>
      <c r="J57" s="52" t="s">
        <v>69</v>
      </c>
      <c r="M57" s="52" t="s">
        <v>80</v>
      </c>
      <c r="P57" s="52" t="s">
        <v>77</v>
      </c>
      <c r="S57" s="52" t="s">
        <v>72</v>
      </c>
      <c r="V57" s="52" t="s">
        <v>73</v>
      </c>
      <c r="Y57" s="52" t="s">
        <v>76</v>
      </c>
      <c r="AB57" s="52" t="s">
        <v>81</v>
      </c>
      <c r="AE57" s="52" t="s">
        <v>54</v>
      </c>
      <c r="AH57" s="52" t="s">
        <v>98</v>
      </c>
      <c r="AK57" s="52" t="s">
        <v>98</v>
      </c>
      <c r="AN57" s="52" t="s">
        <v>98</v>
      </c>
      <c r="AQ57" s="52" t="s">
        <v>98</v>
      </c>
      <c r="AT57" s="52" t="s">
        <v>98</v>
      </c>
      <c r="AW57" s="52" t="s">
        <v>98</v>
      </c>
    </row>
    <row r="58" spans="1:49" ht="13.5" thickBot="1">
      <c r="A58" s="23">
        <v>20</v>
      </c>
      <c r="D58" s="52" t="s">
        <v>130</v>
      </c>
      <c r="G58" s="52" t="s">
        <v>130</v>
      </c>
      <c r="J58" s="52" t="s">
        <v>130</v>
      </c>
      <c r="M58" s="52" t="s">
        <v>130</v>
      </c>
      <c r="P58" s="52" t="s">
        <v>130</v>
      </c>
      <c r="S58" s="52" t="s">
        <v>130</v>
      </c>
      <c r="V58" s="52" t="s">
        <v>130</v>
      </c>
      <c r="Y58" s="52" t="s">
        <v>130</v>
      </c>
      <c r="AB58" s="52" t="s">
        <v>130</v>
      </c>
      <c r="AE58" s="52" t="s">
        <v>130</v>
      </c>
      <c r="AH58" s="52" t="s">
        <v>130</v>
      </c>
      <c r="AK58" s="52" t="s">
        <v>130</v>
      </c>
      <c r="AN58" s="52" t="s">
        <v>130</v>
      </c>
      <c r="AQ58" s="52" t="s">
        <v>129</v>
      </c>
      <c r="AT58" s="52" t="s">
        <v>120</v>
      </c>
      <c r="AW58" s="52" t="s">
        <v>69</v>
      </c>
    </row>
    <row r="59" spans="1:49" ht="12">
      <c r="A59" s="64">
        <v>65</v>
      </c>
      <c r="D59" s="53"/>
      <c r="G59" s="53"/>
      <c r="J59" s="53"/>
      <c r="M59" s="53"/>
      <c r="P59" s="53"/>
      <c r="S59" s="53"/>
      <c r="V59" s="53"/>
      <c r="Y59" s="53"/>
      <c r="AB59" s="53"/>
      <c r="AE59" s="53"/>
      <c r="AH59" s="53"/>
      <c r="AK59" s="53"/>
      <c r="AN59" s="53"/>
      <c r="AQ59" s="53"/>
      <c r="AT59" s="53"/>
      <c r="AW59" s="53"/>
    </row>
    <row r="60" ht="12.75" thickBot="1"/>
    <row r="61" spans="1:49" ht="12.75">
      <c r="A61" s="16">
        <v>29</v>
      </c>
      <c r="D61" s="52" t="s">
        <v>131</v>
      </c>
      <c r="G61" s="52" t="s">
        <v>131</v>
      </c>
      <c r="J61" s="52" t="s">
        <v>131</v>
      </c>
      <c r="M61" s="52" t="s">
        <v>131</v>
      </c>
      <c r="P61" s="52" t="s">
        <v>125</v>
      </c>
      <c r="S61" s="52" t="s">
        <v>124</v>
      </c>
      <c r="V61" s="52" t="s">
        <v>121</v>
      </c>
      <c r="Y61" s="52" t="s">
        <v>128</v>
      </c>
      <c r="AB61" s="52" t="s">
        <v>129</v>
      </c>
      <c r="AE61" s="52" t="s">
        <v>120</v>
      </c>
      <c r="AH61" s="52" t="s">
        <v>69</v>
      </c>
      <c r="AK61" s="52" t="s">
        <v>80</v>
      </c>
      <c r="AN61" s="52" t="s">
        <v>77</v>
      </c>
      <c r="AQ61" s="52" t="s">
        <v>72</v>
      </c>
      <c r="AT61" s="52" t="s">
        <v>73</v>
      </c>
      <c r="AW61" s="52" t="s">
        <v>76</v>
      </c>
    </row>
    <row r="62" spans="1:49" ht="13.5" thickBot="1">
      <c r="A62" s="23">
        <v>36</v>
      </c>
      <c r="D62" s="52" t="s">
        <v>132</v>
      </c>
      <c r="G62" s="52" t="s">
        <v>125</v>
      </c>
      <c r="J62" s="52" t="s">
        <v>124</v>
      </c>
      <c r="M62" s="52" t="s">
        <v>121</v>
      </c>
      <c r="P62" s="52" t="s">
        <v>128</v>
      </c>
      <c r="S62" s="52" t="s">
        <v>129</v>
      </c>
      <c r="V62" s="52" t="s">
        <v>120</v>
      </c>
      <c r="Y62" s="52" t="s">
        <v>69</v>
      </c>
      <c r="AB62" s="52" t="s">
        <v>80</v>
      </c>
      <c r="AE62" s="52" t="s">
        <v>77</v>
      </c>
      <c r="AH62" s="52" t="s">
        <v>72</v>
      </c>
      <c r="AK62" s="52" t="s">
        <v>73</v>
      </c>
      <c r="AN62" s="52" t="s">
        <v>76</v>
      </c>
      <c r="AQ62" s="52" t="s">
        <v>81</v>
      </c>
      <c r="AT62" s="52" t="s">
        <v>54</v>
      </c>
      <c r="AW62" s="52" t="s">
        <v>98</v>
      </c>
    </row>
    <row r="63" spans="1:49" ht="12">
      <c r="A63" s="64">
        <v>65</v>
      </c>
      <c r="D63" s="53"/>
      <c r="G63" s="53"/>
      <c r="J63" s="53"/>
      <c r="M63" s="53"/>
      <c r="P63" s="53"/>
      <c r="S63" s="53"/>
      <c r="V63" s="53"/>
      <c r="Y63" s="53"/>
      <c r="AB63" s="53"/>
      <c r="AE63" s="53"/>
      <c r="AH63" s="53"/>
      <c r="AK63" s="53"/>
      <c r="AN63" s="53"/>
      <c r="AQ63" s="53"/>
      <c r="AT63" s="53"/>
      <c r="AW63" s="53"/>
    </row>
    <row r="64" ht="12.75" thickBot="1"/>
    <row r="65" spans="1:49" ht="12.75">
      <c r="A65" s="16">
        <v>61</v>
      </c>
      <c r="D65" s="52" t="s">
        <v>81</v>
      </c>
      <c r="G65" s="52" t="s">
        <v>54</v>
      </c>
      <c r="J65" s="52" t="s">
        <v>98</v>
      </c>
      <c r="M65" s="52" t="s">
        <v>98</v>
      </c>
      <c r="P65" s="52" t="s">
        <v>98</v>
      </c>
      <c r="S65" s="52" t="s">
        <v>98</v>
      </c>
      <c r="V65" s="52" t="s">
        <v>98</v>
      </c>
      <c r="Y65" s="52" t="s">
        <v>98</v>
      </c>
      <c r="AB65" s="52" t="s">
        <v>98</v>
      </c>
      <c r="AE65" s="52" t="s">
        <v>98</v>
      </c>
      <c r="AH65" s="52" t="s">
        <v>98</v>
      </c>
      <c r="AK65" s="52" t="s">
        <v>98</v>
      </c>
      <c r="AN65" s="52" t="s">
        <v>98</v>
      </c>
      <c r="AQ65" s="52" t="s">
        <v>98</v>
      </c>
      <c r="AT65" s="52" t="s">
        <v>98</v>
      </c>
      <c r="AW65" s="52" t="s">
        <v>98</v>
      </c>
    </row>
    <row r="66" spans="1:49" ht="13.5" thickBot="1">
      <c r="A66" s="23">
        <v>4</v>
      </c>
      <c r="D66" s="52" t="s">
        <v>82</v>
      </c>
      <c r="G66" s="52" t="s">
        <v>82</v>
      </c>
      <c r="J66" s="52" t="s">
        <v>82</v>
      </c>
      <c r="M66" s="52" t="s">
        <v>82</v>
      </c>
      <c r="P66" s="52" t="s">
        <v>82</v>
      </c>
      <c r="S66" s="52" t="s">
        <v>82</v>
      </c>
      <c r="V66" s="52" t="s">
        <v>82</v>
      </c>
      <c r="Y66" s="52" t="s">
        <v>82</v>
      </c>
      <c r="AB66" s="52" t="s">
        <v>82</v>
      </c>
      <c r="AE66" s="52" t="s">
        <v>82</v>
      </c>
      <c r="AH66" s="52" t="s">
        <v>82</v>
      </c>
      <c r="AK66" s="52" t="s">
        <v>82</v>
      </c>
      <c r="AN66" s="52" t="s">
        <v>82</v>
      </c>
      <c r="AQ66" s="52" t="s">
        <v>82</v>
      </c>
      <c r="AT66" s="52" t="s">
        <v>82</v>
      </c>
      <c r="AW66" s="52" t="s">
        <v>82</v>
      </c>
    </row>
    <row r="67" spans="1:49" ht="12.75" thickBot="1">
      <c r="A67" s="67">
        <v>65</v>
      </c>
      <c r="D67" s="66"/>
      <c r="G67" s="66"/>
      <c r="J67" s="66"/>
      <c r="M67" s="66"/>
      <c r="P67" s="66"/>
      <c r="S67" s="66"/>
      <c r="V67" s="66"/>
      <c r="Y67" s="66"/>
      <c r="AB67" s="66"/>
      <c r="AE67" s="66"/>
      <c r="AH67" s="66"/>
      <c r="AK67" s="66"/>
      <c r="AN67" s="66"/>
      <c r="AQ67" s="66"/>
      <c r="AT67" s="66"/>
      <c r="AW67" s="66"/>
    </row>
    <row r="68" ht="13.5" thickBot="1" thickTop="1"/>
    <row r="69" spans="1:49" ht="12.75">
      <c r="A69" s="16">
        <v>3</v>
      </c>
      <c r="D69" s="52" t="s">
        <v>83</v>
      </c>
      <c r="G69" s="52" t="s">
        <v>83</v>
      </c>
      <c r="J69" s="52" t="s">
        <v>83</v>
      </c>
      <c r="M69" s="52" t="s">
        <v>83</v>
      </c>
      <c r="P69" s="52" t="s">
        <v>83</v>
      </c>
      <c r="S69" s="52" t="s">
        <v>83</v>
      </c>
      <c r="V69" s="52" t="s">
        <v>83</v>
      </c>
      <c r="Y69" s="52" t="s">
        <v>83</v>
      </c>
      <c r="AB69" s="52" t="s">
        <v>83</v>
      </c>
      <c r="AE69" s="52" t="s">
        <v>83</v>
      </c>
      <c r="AH69" s="52" t="s">
        <v>83</v>
      </c>
      <c r="AK69" s="52" t="s">
        <v>83</v>
      </c>
      <c r="AN69" s="52" t="s">
        <v>83</v>
      </c>
      <c r="AQ69" s="52" t="s">
        <v>83</v>
      </c>
      <c r="AT69" s="52" t="s">
        <v>83</v>
      </c>
      <c r="AW69" s="52" t="s">
        <v>83</v>
      </c>
    </row>
    <row r="70" spans="1:49" ht="13.5" thickBot="1">
      <c r="A70" s="23">
        <v>62</v>
      </c>
      <c r="D70" s="52" t="s">
        <v>84</v>
      </c>
      <c r="G70" s="52" t="s">
        <v>53</v>
      </c>
      <c r="J70" s="52" t="s">
        <v>98</v>
      </c>
      <c r="M70" s="52" t="s">
        <v>98</v>
      </c>
      <c r="P70" s="52" t="s">
        <v>98</v>
      </c>
      <c r="S70" s="52" t="s">
        <v>98</v>
      </c>
      <c r="V70" s="52" t="s">
        <v>98</v>
      </c>
      <c r="Y70" s="52" t="s">
        <v>98</v>
      </c>
      <c r="AB70" s="52" t="s">
        <v>98</v>
      </c>
      <c r="AE70" s="52" t="s">
        <v>98</v>
      </c>
      <c r="AH70" s="52" t="s">
        <v>98</v>
      </c>
      <c r="AK70" s="52" t="s">
        <v>98</v>
      </c>
      <c r="AN70" s="52" t="s">
        <v>98</v>
      </c>
      <c r="AQ70" s="52" t="s">
        <v>98</v>
      </c>
      <c r="AT70" s="52" t="s">
        <v>98</v>
      </c>
      <c r="AW70" s="52" t="s">
        <v>98</v>
      </c>
    </row>
    <row r="71" spans="1:49" ht="12">
      <c r="A71" s="64">
        <v>65</v>
      </c>
      <c r="D71" s="53"/>
      <c r="G71" s="53"/>
      <c r="J71" s="53"/>
      <c r="M71" s="53"/>
      <c r="P71" s="53"/>
      <c r="S71" s="53"/>
      <c r="V71" s="53"/>
      <c r="Y71" s="53"/>
      <c r="AB71" s="53"/>
      <c r="AE71" s="53"/>
      <c r="AH71" s="53"/>
      <c r="AK71" s="53"/>
      <c r="AN71" s="53"/>
      <c r="AQ71" s="53"/>
      <c r="AT71" s="53"/>
      <c r="AW71" s="53"/>
    </row>
    <row r="72" ht="12.75" thickBot="1"/>
    <row r="73" spans="1:49" ht="12.75">
      <c r="A73" s="16">
        <v>35</v>
      </c>
      <c r="D73" s="52" t="s">
        <v>133</v>
      </c>
      <c r="G73" s="52" t="s">
        <v>140</v>
      </c>
      <c r="J73" s="52" t="s">
        <v>141</v>
      </c>
      <c r="M73" s="52" t="s">
        <v>144</v>
      </c>
      <c r="P73" s="52" t="s">
        <v>137</v>
      </c>
      <c r="S73" s="52" t="s">
        <v>135</v>
      </c>
      <c r="V73" s="52" t="s">
        <v>145</v>
      </c>
      <c r="Y73" s="52" t="s">
        <v>96</v>
      </c>
      <c r="AB73" s="52" t="s">
        <v>85</v>
      </c>
      <c r="AE73" s="52" t="s">
        <v>88</v>
      </c>
      <c r="AH73" s="52" t="s">
        <v>93</v>
      </c>
      <c r="AK73" s="52" t="s">
        <v>92</v>
      </c>
      <c r="AN73" s="52" t="s">
        <v>89</v>
      </c>
      <c r="AQ73" s="52" t="s">
        <v>84</v>
      </c>
      <c r="AT73" s="52" t="s">
        <v>53</v>
      </c>
      <c r="AW73" s="52" t="s">
        <v>98</v>
      </c>
    </row>
    <row r="74" spans="1:49" ht="13.5" thickBot="1">
      <c r="A74" s="23">
        <v>30</v>
      </c>
      <c r="D74" s="52" t="s">
        <v>134</v>
      </c>
      <c r="G74" s="52" t="s">
        <v>134</v>
      </c>
      <c r="J74" s="52" t="s">
        <v>134</v>
      </c>
      <c r="M74" s="52" t="s">
        <v>133</v>
      </c>
      <c r="P74" s="52" t="s">
        <v>140</v>
      </c>
      <c r="S74" s="52" t="s">
        <v>141</v>
      </c>
      <c r="V74" s="52" t="s">
        <v>144</v>
      </c>
      <c r="Y74" s="52" t="s">
        <v>137</v>
      </c>
      <c r="AB74" s="52" t="s">
        <v>135</v>
      </c>
      <c r="AE74" s="52" t="s">
        <v>145</v>
      </c>
      <c r="AH74" s="52" t="s">
        <v>96</v>
      </c>
      <c r="AK74" s="52" t="s">
        <v>85</v>
      </c>
      <c r="AN74" s="52" t="s">
        <v>88</v>
      </c>
      <c r="AQ74" s="52" t="s">
        <v>93</v>
      </c>
      <c r="AT74" s="52" t="s">
        <v>92</v>
      </c>
      <c r="AW74" s="52" t="s">
        <v>89</v>
      </c>
    </row>
    <row r="75" spans="1:49" ht="12">
      <c r="A75" s="64">
        <v>65</v>
      </c>
      <c r="D75" s="53"/>
      <c r="G75" s="53"/>
      <c r="J75" s="53"/>
      <c r="M75" s="53"/>
      <c r="P75" s="53"/>
      <c r="S75" s="53"/>
      <c r="V75" s="53"/>
      <c r="Y75" s="53"/>
      <c r="AB75" s="53"/>
      <c r="AE75" s="53"/>
      <c r="AH75" s="53"/>
      <c r="AK75" s="53"/>
      <c r="AN75" s="53"/>
      <c r="AQ75" s="53"/>
      <c r="AT75" s="53"/>
      <c r="AW75" s="53"/>
    </row>
    <row r="76" ht="12.75" thickBot="1"/>
    <row r="77" spans="1:49" ht="12.75">
      <c r="A77" s="16">
        <v>46</v>
      </c>
      <c r="D77" s="52" t="s">
        <v>135</v>
      </c>
      <c r="G77" s="52" t="s">
        <v>145</v>
      </c>
      <c r="J77" s="52" t="s">
        <v>96</v>
      </c>
      <c r="M77" s="52" t="s">
        <v>85</v>
      </c>
      <c r="P77" s="52" t="s">
        <v>88</v>
      </c>
      <c r="S77" s="52" t="s">
        <v>93</v>
      </c>
      <c r="V77" s="52" t="s">
        <v>92</v>
      </c>
      <c r="Y77" s="52" t="s">
        <v>89</v>
      </c>
      <c r="AB77" s="52" t="s">
        <v>84</v>
      </c>
      <c r="AE77" s="52" t="s">
        <v>53</v>
      </c>
      <c r="AH77" s="52" t="s">
        <v>98</v>
      </c>
      <c r="AK77" s="52" t="s">
        <v>98</v>
      </c>
      <c r="AN77" s="52" t="s">
        <v>98</v>
      </c>
      <c r="AQ77" s="52" t="s">
        <v>98</v>
      </c>
      <c r="AT77" s="52" t="s">
        <v>98</v>
      </c>
      <c r="AW77" s="52" t="s">
        <v>98</v>
      </c>
    </row>
    <row r="78" spans="1:49" ht="13.5" thickBot="1">
      <c r="A78" s="23">
        <v>19</v>
      </c>
      <c r="D78" s="52" t="s">
        <v>136</v>
      </c>
      <c r="G78" s="52" t="s">
        <v>136</v>
      </c>
      <c r="J78" s="52" t="s">
        <v>136</v>
      </c>
      <c r="M78" s="52" t="s">
        <v>136</v>
      </c>
      <c r="P78" s="52" t="s">
        <v>136</v>
      </c>
      <c r="S78" s="52" t="s">
        <v>136</v>
      </c>
      <c r="V78" s="52" t="s">
        <v>136</v>
      </c>
      <c r="Y78" s="52" t="s">
        <v>136</v>
      </c>
      <c r="AB78" s="52" t="s">
        <v>136</v>
      </c>
      <c r="AE78" s="52" t="s">
        <v>136</v>
      </c>
      <c r="AH78" s="52" t="s">
        <v>136</v>
      </c>
      <c r="AK78" s="52" t="s">
        <v>136</v>
      </c>
      <c r="AN78" s="52" t="s">
        <v>136</v>
      </c>
      <c r="AQ78" s="52" t="s">
        <v>136</v>
      </c>
      <c r="AT78" s="52" t="s">
        <v>145</v>
      </c>
      <c r="AW78" s="52" t="s">
        <v>96</v>
      </c>
    </row>
    <row r="79" spans="1:49" ht="12">
      <c r="A79" s="64">
        <v>65</v>
      </c>
      <c r="D79" s="53"/>
      <c r="G79" s="53"/>
      <c r="J79" s="53"/>
      <c r="M79" s="53"/>
      <c r="P79" s="53"/>
      <c r="S79" s="53"/>
      <c r="V79" s="53"/>
      <c r="Y79" s="53"/>
      <c r="AB79" s="53"/>
      <c r="AE79" s="53"/>
      <c r="AH79" s="53"/>
      <c r="AK79" s="53"/>
      <c r="AN79" s="53"/>
      <c r="AQ79" s="53"/>
      <c r="AT79" s="53"/>
      <c r="AW79" s="53"/>
    </row>
    <row r="80" ht="12.75" thickBot="1"/>
    <row r="81" spans="1:49" ht="12.75">
      <c r="A81" s="16">
        <v>51</v>
      </c>
      <c r="D81" s="52" t="s">
        <v>85</v>
      </c>
      <c r="G81" s="52" t="s">
        <v>88</v>
      </c>
      <c r="J81" s="52" t="s">
        <v>93</v>
      </c>
      <c r="M81" s="52" t="s">
        <v>92</v>
      </c>
      <c r="P81" s="52" t="s">
        <v>89</v>
      </c>
      <c r="S81" s="52" t="s">
        <v>84</v>
      </c>
      <c r="V81" s="52" t="s">
        <v>53</v>
      </c>
      <c r="Y81" s="52" t="s">
        <v>98</v>
      </c>
      <c r="AB81" s="52" t="s">
        <v>98</v>
      </c>
      <c r="AE81" s="52" t="s">
        <v>98</v>
      </c>
      <c r="AH81" s="52" t="s">
        <v>98</v>
      </c>
      <c r="AK81" s="52" t="s">
        <v>98</v>
      </c>
      <c r="AN81" s="52" t="s">
        <v>98</v>
      </c>
      <c r="AQ81" s="52" t="s">
        <v>98</v>
      </c>
      <c r="AT81" s="52" t="s">
        <v>98</v>
      </c>
      <c r="AW81" s="52" t="s">
        <v>98</v>
      </c>
    </row>
    <row r="82" spans="1:49" ht="13.5" thickBot="1">
      <c r="A82" s="23">
        <v>14</v>
      </c>
      <c r="D82" s="52" t="s">
        <v>86</v>
      </c>
      <c r="G82" s="52" t="s">
        <v>86</v>
      </c>
      <c r="J82" s="52" t="s">
        <v>86</v>
      </c>
      <c r="M82" s="52" t="s">
        <v>86</v>
      </c>
      <c r="P82" s="52" t="s">
        <v>86</v>
      </c>
      <c r="S82" s="52" t="s">
        <v>86</v>
      </c>
      <c r="V82" s="52" t="s">
        <v>86</v>
      </c>
      <c r="Y82" s="52" t="s">
        <v>86</v>
      </c>
      <c r="AB82" s="52" t="s">
        <v>86</v>
      </c>
      <c r="AE82" s="52" t="s">
        <v>86</v>
      </c>
      <c r="AH82" s="52" t="s">
        <v>86</v>
      </c>
      <c r="AK82" s="52" t="s">
        <v>86</v>
      </c>
      <c r="AN82" s="52" t="s">
        <v>86</v>
      </c>
      <c r="AQ82" s="52" t="s">
        <v>86</v>
      </c>
      <c r="AT82" s="52" t="s">
        <v>86</v>
      </c>
      <c r="AW82" s="52" t="s">
        <v>86</v>
      </c>
    </row>
    <row r="83" spans="1:49" ht="12">
      <c r="A83" s="64">
        <v>65</v>
      </c>
      <c r="D83" s="53"/>
      <c r="G83" s="53"/>
      <c r="J83" s="53"/>
      <c r="M83" s="53"/>
      <c r="P83" s="53"/>
      <c r="S83" s="53"/>
      <c r="V83" s="53"/>
      <c r="Y83" s="53"/>
      <c r="AB83" s="53"/>
      <c r="AE83" s="53"/>
      <c r="AH83" s="53"/>
      <c r="AK83" s="53"/>
      <c r="AN83" s="53"/>
      <c r="AQ83" s="53"/>
      <c r="AT83" s="53"/>
      <c r="AW83" s="53"/>
    </row>
    <row r="84" ht="12.75" thickBot="1"/>
    <row r="85" spans="1:49" ht="12.75">
      <c r="A85" s="16">
        <v>11</v>
      </c>
      <c r="D85" s="52" t="s">
        <v>87</v>
      </c>
      <c r="G85" s="52" t="s">
        <v>87</v>
      </c>
      <c r="J85" s="52" t="s">
        <v>87</v>
      </c>
      <c r="M85" s="52" t="s">
        <v>87</v>
      </c>
      <c r="P85" s="52" t="s">
        <v>87</v>
      </c>
      <c r="S85" s="52" t="s">
        <v>87</v>
      </c>
      <c r="V85" s="52" t="s">
        <v>87</v>
      </c>
      <c r="Y85" s="52" t="s">
        <v>87</v>
      </c>
      <c r="AB85" s="52" t="s">
        <v>87</v>
      </c>
      <c r="AE85" s="52" t="s">
        <v>87</v>
      </c>
      <c r="AH85" s="52" t="s">
        <v>87</v>
      </c>
      <c r="AK85" s="52" t="s">
        <v>87</v>
      </c>
      <c r="AN85" s="52" t="s">
        <v>87</v>
      </c>
      <c r="AQ85" s="52" t="s">
        <v>87</v>
      </c>
      <c r="AT85" s="52" t="s">
        <v>87</v>
      </c>
      <c r="AW85" s="52" t="s">
        <v>87</v>
      </c>
    </row>
    <row r="86" spans="1:49" ht="13.5" thickBot="1">
      <c r="A86" s="23">
        <v>54</v>
      </c>
      <c r="D86" s="52" t="s">
        <v>88</v>
      </c>
      <c r="G86" s="52" t="s">
        <v>93</v>
      </c>
      <c r="J86" s="52" t="s">
        <v>92</v>
      </c>
      <c r="M86" s="52" t="s">
        <v>89</v>
      </c>
      <c r="P86" s="52" t="s">
        <v>84</v>
      </c>
      <c r="S86" s="52" t="s">
        <v>53</v>
      </c>
      <c r="V86" s="52" t="s">
        <v>98</v>
      </c>
      <c r="Y86" s="52" t="s">
        <v>98</v>
      </c>
      <c r="AB86" s="52" t="s">
        <v>98</v>
      </c>
      <c r="AE86" s="52" t="s">
        <v>98</v>
      </c>
      <c r="AH86" s="52" t="s">
        <v>98</v>
      </c>
      <c r="AK86" s="52" t="s">
        <v>98</v>
      </c>
      <c r="AN86" s="52" t="s">
        <v>98</v>
      </c>
      <c r="AQ86" s="52" t="s">
        <v>98</v>
      </c>
      <c r="AT86" s="52" t="s">
        <v>98</v>
      </c>
      <c r="AW86" s="52" t="s">
        <v>98</v>
      </c>
    </row>
    <row r="87" spans="1:49" ht="12">
      <c r="A87" s="64">
        <v>65</v>
      </c>
      <c r="D87" s="53"/>
      <c r="G87" s="53"/>
      <c r="J87" s="53"/>
      <c r="M87" s="53"/>
      <c r="P87" s="53"/>
      <c r="S87" s="53"/>
      <c r="V87" s="53"/>
      <c r="Y87" s="53"/>
      <c r="AB87" s="53"/>
      <c r="AE87" s="53"/>
      <c r="AH87" s="53"/>
      <c r="AK87" s="53"/>
      <c r="AN87" s="53"/>
      <c r="AQ87" s="53"/>
      <c r="AT87" s="53"/>
      <c r="AW87" s="53"/>
    </row>
    <row r="88" ht="12.75" thickBot="1"/>
    <row r="89" spans="1:49" ht="12.75">
      <c r="A89" s="16">
        <v>43</v>
      </c>
      <c r="D89" s="52" t="s">
        <v>137</v>
      </c>
      <c r="G89" s="52" t="s">
        <v>135</v>
      </c>
      <c r="J89" s="52" t="s">
        <v>145</v>
      </c>
      <c r="M89" s="52" t="s">
        <v>96</v>
      </c>
      <c r="P89" s="52" t="s">
        <v>85</v>
      </c>
      <c r="S89" s="52" t="s">
        <v>88</v>
      </c>
      <c r="V89" s="52" t="s">
        <v>93</v>
      </c>
      <c r="Y89" s="52" t="s">
        <v>92</v>
      </c>
      <c r="AB89" s="52" t="s">
        <v>89</v>
      </c>
      <c r="AE89" s="52" t="s">
        <v>84</v>
      </c>
      <c r="AH89" s="52" t="s">
        <v>53</v>
      </c>
      <c r="AK89" s="52" t="s">
        <v>98</v>
      </c>
      <c r="AN89" s="52" t="s">
        <v>98</v>
      </c>
      <c r="AQ89" s="52" t="s">
        <v>98</v>
      </c>
      <c r="AT89" s="52" t="s">
        <v>98</v>
      </c>
      <c r="AW89" s="52" t="s">
        <v>98</v>
      </c>
    </row>
    <row r="90" spans="1:49" ht="13.5" thickBot="1">
      <c r="A90" s="23">
        <v>22</v>
      </c>
      <c r="D90" s="52" t="s">
        <v>138</v>
      </c>
      <c r="G90" s="52" t="s">
        <v>138</v>
      </c>
      <c r="J90" s="52" t="s">
        <v>138</v>
      </c>
      <c r="M90" s="52" t="s">
        <v>138</v>
      </c>
      <c r="P90" s="52" t="s">
        <v>138</v>
      </c>
      <c r="S90" s="52" t="s">
        <v>138</v>
      </c>
      <c r="V90" s="52" t="s">
        <v>138</v>
      </c>
      <c r="Y90" s="52" t="s">
        <v>138</v>
      </c>
      <c r="AB90" s="52" t="s">
        <v>138</v>
      </c>
      <c r="AE90" s="52" t="s">
        <v>138</v>
      </c>
      <c r="AH90" s="52" t="s">
        <v>138</v>
      </c>
      <c r="AK90" s="52" t="s">
        <v>137</v>
      </c>
      <c r="AN90" s="52" t="s">
        <v>135</v>
      </c>
      <c r="AQ90" s="52" t="s">
        <v>145</v>
      </c>
      <c r="AT90" s="52" t="s">
        <v>96</v>
      </c>
      <c r="AW90" s="52" t="s">
        <v>85</v>
      </c>
    </row>
    <row r="91" spans="1:49" ht="12">
      <c r="A91" s="64">
        <v>65</v>
      </c>
      <c r="D91" s="53"/>
      <c r="G91" s="53"/>
      <c r="J91" s="53"/>
      <c r="M91" s="53"/>
      <c r="P91" s="53"/>
      <c r="S91" s="53"/>
      <c r="V91" s="53"/>
      <c r="Y91" s="53"/>
      <c r="AB91" s="53"/>
      <c r="AE91" s="53"/>
      <c r="AH91" s="53"/>
      <c r="AK91" s="53"/>
      <c r="AN91" s="53"/>
      <c r="AQ91" s="53"/>
      <c r="AT91" s="53"/>
      <c r="AW91" s="53"/>
    </row>
    <row r="92" ht="12.75" thickBot="1"/>
    <row r="93" spans="1:49" ht="12.75">
      <c r="A93" s="16">
        <v>27</v>
      </c>
      <c r="D93" s="52" t="s">
        <v>139</v>
      </c>
      <c r="G93" s="52" t="s">
        <v>139</v>
      </c>
      <c r="J93" s="52" t="s">
        <v>139</v>
      </c>
      <c r="M93" s="52" t="s">
        <v>139</v>
      </c>
      <c r="P93" s="52" t="s">
        <v>139</v>
      </c>
      <c r="S93" s="52" t="s">
        <v>139</v>
      </c>
      <c r="V93" s="52" t="s">
        <v>141</v>
      </c>
      <c r="Y93" s="52" t="s">
        <v>144</v>
      </c>
      <c r="AB93" s="52" t="s">
        <v>137</v>
      </c>
      <c r="AE93" s="52" t="s">
        <v>135</v>
      </c>
      <c r="AH93" s="52" t="s">
        <v>145</v>
      </c>
      <c r="AK93" s="52" t="s">
        <v>96</v>
      </c>
      <c r="AN93" s="52" t="s">
        <v>85</v>
      </c>
      <c r="AQ93" s="52" t="s">
        <v>88</v>
      </c>
      <c r="AT93" s="52" t="s">
        <v>93</v>
      </c>
      <c r="AW93" s="52" t="s">
        <v>92</v>
      </c>
    </row>
    <row r="94" spans="1:49" ht="13.5" thickBot="1">
      <c r="A94" s="23">
        <v>38</v>
      </c>
      <c r="D94" s="52" t="s">
        <v>140</v>
      </c>
      <c r="G94" s="52" t="s">
        <v>141</v>
      </c>
      <c r="J94" s="52" t="s">
        <v>144</v>
      </c>
      <c r="M94" s="52" t="s">
        <v>137</v>
      </c>
      <c r="P94" s="52" t="s">
        <v>135</v>
      </c>
      <c r="S94" s="52" t="s">
        <v>145</v>
      </c>
      <c r="V94" s="52" t="s">
        <v>96</v>
      </c>
      <c r="Y94" s="52" t="s">
        <v>85</v>
      </c>
      <c r="AB94" s="52" t="s">
        <v>88</v>
      </c>
      <c r="AE94" s="52" t="s">
        <v>93</v>
      </c>
      <c r="AH94" s="52" t="s">
        <v>92</v>
      </c>
      <c r="AK94" s="52" t="s">
        <v>89</v>
      </c>
      <c r="AN94" s="52" t="s">
        <v>84</v>
      </c>
      <c r="AQ94" s="52" t="s">
        <v>53</v>
      </c>
      <c r="AT94" s="52" t="s">
        <v>98</v>
      </c>
      <c r="AW94" s="52" t="s">
        <v>98</v>
      </c>
    </row>
    <row r="95" spans="1:49" ht="12">
      <c r="A95" s="64">
        <v>65</v>
      </c>
      <c r="D95" s="53"/>
      <c r="G95" s="53"/>
      <c r="J95" s="53"/>
      <c r="M95" s="53"/>
      <c r="P95" s="53"/>
      <c r="S95" s="53"/>
      <c r="V95" s="53"/>
      <c r="Y95" s="53"/>
      <c r="AB95" s="53"/>
      <c r="AE95" s="53"/>
      <c r="AH95" s="53"/>
      <c r="AK95" s="53"/>
      <c r="AN95" s="53"/>
      <c r="AQ95" s="53"/>
      <c r="AT95" s="53"/>
      <c r="AW95" s="53"/>
    </row>
    <row r="96" ht="12.75" thickBot="1"/>
    <row r="97" spans="1:49" ht="12.75">
      <c r="A97" s="16">
        <v>59</v>
      </c>
      <c r="D97" s="52" t="s">
        <v>89</v>
      </c>
      <c r="G97" s="52" t="s">
        <v>84</v>
      </c>
      <c r="J97" s="52" t="s">
        <v>53</v>
      </c>
      <c r="M97" s="52" t="s">
        <v>98</v>
      </c>
      <c r="P97" s="52" t="s">
        <v>98</v>
      </c>
      <c r="S97" s="52" t="s">
        <v>98</v>
      </c>
      <c r="V97" s="52" t="s">
        <v>98</v>
      </c>
      <c r="Y97" s="52" t="s">
        <v>98</v>
      </c>
      <c r="AB97" s="52" t="s">
        <v>98</v>
      </c>
      <c r="AE97" s="52" t="s">
        <v>98</v>
      </c>
      <c r="AH97" s="52" t="s">
        <v>98</v>
      </c>
      <c r="AK97" s="52" t="s">
        <v>98</v>
      </c>
      <c r="AN97" s="52" t="s">
        <v>98</v>
      </c>
      <c r="AQ97" s="52" t="s">
        <v>98</v>
      </c>
      <c r="AT97" s="52" t="s">
        <v>98</v>
      </c>
      <c r="AW97" s="52" t="s">
        <v>98</v>
      </c>
    </row>
    <row r="98" spans="1:49" ht="13.5" thickBot="1">
      <c r="A98" s="23">
        <v>6</v>
      </c>
      <c r="D98" s="52" t="s">
        <v>90</v>
      </c>
      <c r="G98" s="52" t="s">
        <v>90</v>
      </c>
      <c r="J98" s="52" t="s">
        <v>90</v>
      </c>
      <c r="M98" s="52" t="s">
        <v>90</v>
      </c>
      <c r="P98" s="52" t="s">
        <v>90</v>
      </c>
      <c r="S98" s="52" t="s">
        <v>90</v>
      </c>
      <c r="V98" s="52" t="s">
        <v>90</v>
      </c>
      <c r="Y98" s="52" t="s">
        <v>90</v>
      </c>
      <c r="AB98" s="52" t="s">
        <v>90</v>
      </c>
      <c r="AE98" s="52" t="s">
        <v>90</v>
      </c>
      <c r="AH98" s="52" t="s">
        <v>90</v>
      </c>
      <c r="AK98" s="52" t="s">
        <v>90</v>
      </c>
      <c r="AN98" s="52" t="s">
        <v>90</v>
      </c>
      <c r="AQ98" s="52" t="s">
        <v>90</v>
      </c>
      <c r="AT98" s="52" t="s">
        <v>90</v>
      </c>
      <c r="AW98" s="52" t="s">
        <v>90</v>
      </c>
    </row>
    <row r="99" spans="1:49" ht="12">
      <c r="A99" s="64">
        <v>65</v>
      </c>
      <c r="D99" s="53"/>
      <c r="G99" s="53"/>
      <c r="J99" s="53"/>
      <c r="M99" s="53"/>
      <c r="P99" s="53"/>
      <c r="S99" s="53"/>
      <c r="V99" s="53"/>
      <c r="Y99" s="53"/>
      <c r="AB99" s="53"/>
      <c r="AE99" s="53"/>
      <c r="AH99" s="53"/>
      <c r="AK99" s="53"/>
      <c r="AN99" s="53"/>
      <c r="AQ99" s="53"/>
      <c r="AT99" s="53"/>
      <c r="AW99" s="53"/>
    </row>
    <row r="100" ht="12.75" thickBot="1"/>
    <row r="101" spans="1:49" ht="12.75">
      <c r="A101" s="16">
        <v>7</v>
      </c>
      <c r="D101" s="52" t="s">
        <v>91</v>
      </c>
      <c r="G101" s="52" t="s">
        <v>91</v>
      </c>
      <c r="J101" s="52" t="s">
        <v>91</v>
      </c>
      <c r="M101" s="52" t="s">
        <v>91</v>
      </c>
      <c r="P101" s="52" t="s">
        <v>91</v>
      </c>
      <c r="S101" s="52" t="s">
        <v>91</v>
      </c>
      <c r="V101" s="52" t="s">
        <v>91</v>
      </c>
      <c r="Y101" s="52" t="s">
        <v>91</v>
      </c>
      <c r="AB101" s="52" t="s">
        <v>91</v>
      </c>
      <c r="AE101" s="52" t="s">
        <v>91</v>
      </c>
      <c r="AH101" s="52" t="s">
        <v>91</v>
      </c>
      <c r="AK101" s="52" t="s">
        <v>91</v>
      </c>
      <c r="AN101" s="52" t="s">
        <v>91</v>
      </c>
      <c r="AQ101" s="52" t="s">
        <v>91</v>
      </c>
      <c r="AT101" s="52" t="s">
        <v>91</v>
      </c>
      <c r="AW101" s="52" t="s">
        <v>91</v>
      </c>
    </row>
    <row r="102" spans="1:49" ht="13.5" thickBot="1">
      <c r="A102" s="23">
        <v>58</v>
      </c>
      <c r="D102" s="52" t="s">
        <v>92</v>
      </c>
      <c r="G102" s="52" t="s">
        <v>89</v>
      </c>
      <c r="J102" s="52" t="s">
        <v>84</v>
      </c>
      <c r="M102" s="52" t="s">
        <v>53</v>
      </c>
      <c r="P102" s="52" t="s">
        <v>98</v>
      </c>
      <c r="S102" s="52" t="s">
        <v>98</v>
      </c>
      <c r="V102" s="52" t="s">
        <v>98</v>
      </c>
      <c r="Y102" s="52" t="s">
        <v>98</v>
      </c>
      <c r="AB102" s="52" t="s">
        <v>98</v>
      </c>
      <c r="AE102" s="52" t="s">
        <v>98</v>
      </c>
      <c r="AH102" s="52" t="s">
        <v>98</v>
      </c>
      <c r="AK102" s="52" t="s">
        <v>98</v>
      </c>
      <c r="AN102" s="52" t="s">
        <v>98</v>
      </c>
      <c r="AQ102" s="52" t="s">
        <v>98</v>
      </c>
      <c r="AT102" s="52" t="s">
        <v>98</v>
      </c>
      <c r="AW102" s="52" t="s">
        <v>98</v>
      </c>
    </row>
    <row r="103" spans="1:49" ht="12">
      <c r="A103" s="64">
        <v>65</v>
      </c>
      <c r="D103" s="53"/>
      <c r="G103" s="53"/>
      <c r="J103" s="53"/>
      <c r="M103" s="53"/>
      <c r="P103" s="53"/>
      <c r="S103" s="53"/>
      <c r="V103" s="53"/>
      <c r="Y103" s="53"/>
      <c r="AB103" s="53"/>
      <c r="AE103" s="53"/>
      <c r="AH103" s="53"/>
      <c r="AK103" s="53"/>
      <c r="AN103" s="53"/>
      <c r="AQ103" s="53"/>
      <c r="AT103" s="53"/>
      <c r="AW103" s="53"/>
    </row>
    <row r="104" ht="12.75" thickBot="1"/>
    <row r="105" spans="1:49" ht="12.75">
      <c r="A105" s="16">
        <v>39</v>
      </c>
      <c r="D105" s="52" t="s">
        <v>141</v>
      </c>
      <c r="G105" s="52" t="s">
        <v>144</v>
      </c>
      <c r="J105" s="52" t="s">
        <v>137</v>
      </c>
      <c r="M105" s="52" t="s">
        <v>135</v>
      </c>
      <c r="P105" s="52" t="s">
        <v>145</v>
      </c>
      <c r="S105" s="52" t="s">
        <v>96</v>
      </c>
      <c r="V105" s="52" t="s">
        <v>85</v>
      </c>
      <c r="Y105" s="52" t="s">
        <v>88</v>
      </c>
      <c r="AB105" s="52" t="s">
        <v>93</v>
      </c>
      <c r="AE105" s="52" t="s">
        <v>92</v>
      </c>
      <c r="AH105" s="52" t="s">
        <v>89</v>
      </c>
      <c r="AK105" s="52" t="s">
        <v>84</v>
      </c>
      <c r="AN105" s="52" t="s">
        <v>53</v>
      </c>
      <c r="AQ105" s="52" t="s">
        <v>98</v>
      </c>
      <c r="AT105" s="52" t="s">
        <v>98</v>
      </c>
      <c r="AW105" s="52" t="s">
        <v>98</v>
      </c>
    </row>
    <row r="106" spans="1:49" ht="13.5" thickBot="1">
      <c r="A106" s="23">
        <v>26</v>
      </c>
      <c r="D106" s="52" t="s">
        <v>142</v>
      </c>
      <c r="G106" s="52" t="s">
        <v>142</v>
      </c>
      <c r="J106" s="52" t="s">
        <v>142</v>
      </c>
      <c r="M106" s="52" t="s">
        <v>142</v>
      </c>
      <c r="P106" s="52" t="s">
        <v>142</v>
      </c>
      <c r="S106" s="52" t="s">
        <v>142</v>
      </c>
      <c r="V106" s="52" t="s">
        <v>142</v>
      </c>
      <c r="Y106" s="52" t="s">
        <v>141</v>
      </c>
      <c r="AB106" s="52" t="s">
        <v>144</v>
      </c>
      <c r="AE106" s="52" t="s">
        <v>137</v>
      </c>
      <c r="AH106" s="52" t="s">
        <v>135</v>
      </c>
      <c r="AK106" s="52" t="s">
        <v>145</v>
      </c>
      <c r="AN106" s="52" t="s">
        <v>96</v>
      </c>
      <c r="AQ106" s="52" t="s">
        <v>85</v>
      </c>
      <c r="AT106" s="52" t="s">
        <v>88</v>
      </c>
      <c r="AW106" s="52" t="s">
        <v>93</v>
      </c>
    </row>
    <row r="107" spans="1:49" ht="12">
      <c r="A107" s="64">
        <v>65</v>
      </c>
      <c r="D107" s="53"/>
      <c r="G107" s="53"/>
      <c r="J107" s="53"/>
      <c r="M107" s="53"/>
      <c r="P107" s="53"/>
      <c r="S107" s="53"/>
      <c r="V107" s="53"/>
      <c r="Y107" s="53"/>
      <c r="AB107" s="53"/>
      <c r="AE107" s="53"/>
      <c r="AH107" s="53"/>
      <c r="AK107" s="53"/>
      <c r="AN107" s="53"/>
      <c r="AQ107" s="53"/>
      <c r="AT107" s="53"/>
      <c r="AW107" s="53"/>
    </row>
    <row r="108" ht="12.75" thickBot="1"/>
    <row r="109" spans="1:49" ht="12.75">
      <c r="A109" s="16">
        <v>23</v>
      </c>
      <c r="D109" s="52" t="s">
        <v>143</v>
      </c>
      <c r="G109" s="52" t="s">
        <v>143</v>
      </c>
      <c r="J109" s="52" t="s">
        <v>143</v>
      </c>
      <c r="M109" s="52" t="s">
        <v>143</v>
      </c>
      <c r="P109" s="52" t="s">
        <v>143</v>
      </c>
      <c r="S109" s="52" t="s">
        <v>143</v>
      </c>
      <c r="V109" s="52" t="s">
        <v>143</v>
      </c>
      <c r="Y109" s="52" t="s">
        <v>143</v>
      </c>
      <c r="AB109" s="52" t="s">
        <v>143</v>
      </c>
      <c r="AE109" s="52" t="s">
        <v>143</v>
      </c>
      <c r="AH109" s="52" t="s">
        <v>137</v>
      </c>
      <c r="AK109" s="52" t="s">
        <v>135</v>
      </c>
      <c r="AN109" s="52" t="s">
        <v>145</v>
      </c>
      <c r="AQ109" s="52" t="s">
        <v>96</v>
      </c>
      <c r="AT109" s="52" t="s">
        <v>85</v>
      </c>
      <c r="AW109" s="52" t="s">
        <v>88</v>
      </c>
    </row>
    <row r="110" spans="1:49" ht="13.5" thickBot="1">
      <c r="A110" s="23">
        <v>42</v>
      </c>
      <c r="D110" s="52" t="s">
        <v>144</v>
      </c>
      <c r="G110" s="52" t="s">
        <v>137</v>
      </c>
      <c r="J110" s="52" t="s">
        <v>135</v>
      </c>
      <c r="M110" s="52" t="s">
        <v>145</v>
      </c>
      <c r="P110" s="52" t="s">
        <v>96</v>
      </c>
      <c r="S110" s="52" t="s">
        <v>85</v>
      </c>
      <c r="V110" s="52" t="s">
        <v>88</v>
      </c>
      <c r="Y110" s="52" t="s">
        <v>93</v>
      </c>
      <c r="AB110" s="52" t="s">
        <v>92</v>
      </c>
      <c r="AE110" s="52" t="s">
        <v>89</v>
      </c>
      <c r="AH110" s="52" t="s">
        <v>84</v>
      </c>
      <c r="AK110" s="52" t="s">
        <v>53</v>
      </c>
      <c r="AN110" s="52" t="s">
        <v>98</v>
      </c>
      <c r="AQ110" s="52" t="s">
        <v>98</v>
      </c>
      <c r="AT110" s="52" t="s">
        <v>98</v>
      </c>
      <c r="AW110" s="52" t="s">
        <v>98</v>
      </c>
    </row>
    <row r="111" spans="1:49" ht="12">
      <c r="A111" s="64">
        <v>65</v>
      </c>
      <c r="D111" s="53"/>
      <c r="G111" s="53"/>
      <c r="J111" s="53"/>
      <c r="M111" s="53"/>
      <c r="P111" s="53"/>
      <c r="S111" s="53"/>
      <c r="V111" s="53"/>
      <c r="Y111" s="53"/>
      <c r="AB111" s="53"/>
      <c r="AE111" s="53"/>
      <c r="AH111" s="53"/>
      <c r="AK111" s="53"/>
      <c r="AN111" s="53"/>
      <c r="AQ111" s="53"/>
      <c r="AT111" s="53"/>
      <c r="AW111" s="53"/>
    </row>
    <row r="112" ht="12.75" thickBot="1"/>
    <row r="113" spans="1:49" ht="12.75">
      <c r="A113" s="16">
        <v>55</v>
      </c>
      <c r="D113" s="52" t="s">
        <v>93</v>
      </c>
      <c r="G113" s="52" t="s">
        <v>92</v>
      </c>
      <c r="J113" s="52" t="s">
        <v>89</v>
      </c>
      <c r="M113" s="52" t="s">
        <v>84</v>
      </c>
      <c r="P113" s="52" t="s">
        <v>53</v>
      </c>
      <c r="S113" s="52" t="s">
        <v>98</v>
      </c>
      <c r="V113" s="52" t="s">
        <v>98</v>
      </c>
      <c r="Y113" s="52" t="s">
        <v>98</v>
      </c>
      <c r="AB113" s="52" t="s">
        <v>98</v>
      </c>
      <c r="AE113" s="52" t="s">
        <v>98</v>
      </c>
      <c r="AH113" s="52" t="s">
        <v>98</v>
      </c>
      <c r="AK113" s="52" t="s">
        <v>98</v>
      </c>
      <c r="AN113" s="52" t="s">
        <v>98</v>
      </c>
      <c r="AQ113" s="52" t="s">
        <v>98</v>
      </c>
      <c r="AT113" s="52" t="s">
        <v>98</v>
      </c>
      <c r="AW113" s="52" t="s">
        <v>98</v>
      </c>
    </row>
    <row r="114" spans="1:49" ht="13.5" thickBot="1">
      <c r="A114" s="23">
        <v>10</v>
      </c>
      <c r="D114" s="52" t="s">
        <v>94</v>
      </c>
      <c r="G114" s="52" t="s">
        <v>94</v>
      </c>
      <c r="J114" s="52" t="s">
        <v>94</v>
      </c>
      <c r="M114" s="52" t="s">
        <v>94</v>
      </c>
      <c r="P114" s="52" t="s">
        <v>94</v>
      </c>
      <c r="S114" s="52" t="s">
        <v>94</v>
      </c>
      <c r="V114" s="52" t="s">
        <v>94</v>
      </c>
      <c r="Y114" s="52" t="s">
        <v>94</v>
      </c>
      <c r="AB114" s="52" t="s">
        <v>94</v>
      </c>
      <c r="AE114" s="52" t="s">
        <v>94</v>
      </c>
      <c r="AH114" s="52" t="s">
        <v>94</v>
      </c>
      <c r="AK114" s="52" t="s">
        <v>94</v>
      </c>
      <c r="AN114" s="52" t="s">
        <v>94</v>
      </c>
      <c r="AQ114" s="52" t="s">
        <v>94</v>
      </c>
      <c r="AT114" s="52" t="s">
        <v>94</v>
      </c>
      <c r="AW114" s="52" t="s">
        <v>94</v>
      </c>
    </row>
    <row r="115" spans="1:49" ht="12">
      <c r="A115" s="64">
        <v>65</v>
      </c>
      <c r="D115" s="53"/>
      <c r="G115" s="53"/>
      <c r="J115" s="53"/>
      <c r="M115" s="53"/>
      <c r="P115" s="53"/>
      <c r="S115" s="53"/>
      <c r="V115" s="53"/>
      <c r="Y115" s="53"/>
      <c r="AB115" s="53"/>
      <c r="AE115" s="53"/>
      <c r="AH115" s="53"/>
      <c r="AK115" s="53"/>
      <c r="AN115" s="53"/>
      <c r="AQ115" s="53"/>
      <c r="AT115" s="53"/>
      <c r="AW115" s="53"/>
    </row>
    <row r="116" ht="12.75" thickBot="1"/>
    <row r="117" spans="1:49" ht="12.75">
      <c r="A117" s="16">
        <v>15</v>
      </c>
      <c r="D117" s="52" t="s">
        <v>95</v>
      </c>
      <c r="G117" s="52" t="s">
        <v>95</v>
      </c>
      <c r="J117" s="52" t="s">
        <v>95</v>
      </c>
      <c r="M117" s="52" t="s">
        <v>95</v>
      </c>
      <c r="P117" s="52" t="s">
        <v>95</v>
      </c>
      <c r="S117" s="52" t="s">
        <v>95</v>
      </c>
      <c r="V117" s="52" t="s">
        <v>95</v>
      </c>
      <c r="Y117" s="52" t="s">
        <v>95</v>
      </c>
      <c r="AB117" s="52" t="s">
        <v>95</v>
      </c>
      <c r="AE117" s="52" t="s">
        <v>95</v>
      </c>
      <c r="AH117" s="52" t="s">
        <v>95</v>
      </c>
      <c r="AK117" s="52" t="s">
        <v>95</v>
      </c>
      <c r="AN117" s="52" t="s">
        <v>95</v>
      </c>
      <c r="AQ117" s="52" t="s">
        <v>95</v>
      </c>
      <c r="AT117" s="52" t="s">
        <v>95</v>
      </c>
      <c r="AW117" s="52" t="s">
        <v>95</v>
      </c>
    </row>
    <row r="118" spans="1:49" ht="13.5" thickBot="1">
      <c r="A118" s="23">
        <v>50</v>
      </c>
      <c r="D118" s="52" t="s">
        <v>96</v>
      </c>
      <c r="G118" s="52" t="s">
        <v>85</v>
      </c>
      <c r="J118" s="52" t="s">
        <v>88</v>
      </c>
      <c r="M118" s="52" t="s">
        <v>93</v>
      </c>
      <c r="P118" s="52" t="s">
        <v>92</v>
      </c>
      <c r="S118" s="52" t="s">
        <v>89</v>
      </c>
      <c r="V118" s="52" t="s">
        <v>84</v>
      </c>
      <c r="Y118" s="52" t="s">
        <v>53</v>
      </c>
      <c r="AB118" s="52" t="s">
        <v>98</v>
      </c>
      <c r="AE118" s="52" t="s">
        <v>98</v>
      </c>
      <c r="AH118" s="52" t="s">
        <v>98</v>
      </c>
      <c r="AK118" s="52" t="s">
        <v>98</v>
      </c>
      <c r="AN118" s="52" t="s">
        <v>98</v>
      </c>
      <c r="AQ118" s="52" t="s">
        <v>98</v>
      </c>
      <c r="AT118" s="52" t="s">
        <v>98</v>
      </c>
      <c r="AW118" s="52" t="s">
        <v>98</v>
      </c>
    </row>
    <row r="119" spans="1:49" ht="12">
      <c r="A119" s="64">
        <v>65</v>
      </c>
      <c r="D119" s="53"/>
      <c r="G119" s="53"/>
      <c r="J119" s="53"/>
      <c r="M119" s="53"/>
      <c r="P119" s="53"/>
      <c r="S119" s="53"/>
      <c r="V119" s="53"/>
      <c r="Y119" s="53"/>
      <c r="AB119" s="53"/>
      <c r="AE119" s="53"/>
      <c r="AH119" s="53"/>
      <c r="AK119" s="53"/>
      <c r="AN119" s="53"/>
      <c r="AQ119" s="53"/>
      <c r="AT119" s="53"/>
      <c r="AW119" s="53"/>
    </row>
    <row r="120" ht="12.75" thickBot="1"/>
    <row r="121" spans="1:49" ht="12.75">
      <c r="A121" s="16">
        <v>47</v>
      </c>
      <c r="D121" s="52" t="s">
        <v>145</v>
      </c>
      <c r="G121" s="52" t="s">
        <v>96</v>
      </c>
      <c r="J121" s="52" t="s">
        <v>85</v>
      </c>
      <c r="M121" s="52" t="s">
        <v>88</v>
      </c>
      <c r="P121" s="52" t="s">
        <v>93</v>
      </c>
      <c r="S121" s="52" t="s">
        <v>92</v>
      </c>
      <c r="V121" s="52" t="s">
        <v>89</v>
      </c>
      <c r="Y121" s="52" t="s">
        <v>84</v>
      </c>
      <c r="AB121" s="52" t="s">
        <v>53</v>
      </c>
      <c r="AE121" s="52" t="s">
        <v>98</v>
      </c>
      <c r="AH121" s="52" t="s">
        <v>98</v>
      </c>
      <c r="AK121" s="52" t="s">
        <v>98</v>
      </c>
      <c r="AN121" s="52" t="s">
        <v>98</v>
      </c>
      <c r="AQ121" s="52" t="s">
        <v>98</v>
      </c>
      <c r="AT121" s="52" t="s">
        <v>98</v>
      </c>
      <c r="AW121" s="52" t="s">
        <v>98</v>
      </c>
    </row>
    <row r="122" spans="1:49" ht="13.5" thickBot="1">
      <c r="A122" s="23">
        <v>18</v>
      </c>
      <c r="D122" s="52" t="s">
        <v>146</v>
      </c>
      <c r="G122" s="52" t="s">
        <v>146</v>
      </c>
      <c r="J122" s="52" t="s">
        <v>146</v>
      </c>
      <c r="M122" s="52" t="s">
        <v>146</v>
      </c>
      <c r="P122" s="52" t="s">
        <v>146</v>
      </c>
      <c r="S122" s="52" t="s">
        <v>146</v>
      </c>
      <c r="V122" s="52" t="s">
        <v>146</v>
      </c>
      <c r="Y122" s="52" t="s">
        <v>146</v>
      </c>
      <c r="AB122" s="52" t="s">
        <v>146</v>
      </c>
      <c r="AE122" s="52" t="s">
        <v>146</v>
      </c>
      <c r="AH122" s="52" t="s">
        <v>146</v>
      </c>
      <c r="AK122" s="52" t="s">
        <v>146</v>
      </c>
      <c r="AN122" s="52" t="s">
        <v>146</v>
      </c>
      <c r="AQ122" s="52" t="s">
        <v>146</v>
      </c>
      <c r="AT122" s="52" t="s">
        <v>146</v>
      </c>
      <c r="AW122" s="52" t="s">
        <v>145</v>
      </c>
    </row>
    <row r="123" spans="1:49" ht="12">
      <c r="A123" s="64">
        <v>65</v>
      </c>
      <c r="D123" s="53"/>
      <c r="G123" s="53"/>
      <c r="J123" s="53"/>
      <c r="M123" s="53"/>
      <c r="P123" s="53"/>
      <c r="S123" s="53"/>
      <c r="V123" s="53"/>
      <c r="Y123" s="53"/>
      <c r="AB123" s="53"/>
      <c r="AE123" s="53"/>
      <c r="AH123" s="53"/>
      <c r="AK123" s="53"/>
      <c r="AN123" s="53"/>
      <c r="AQ123" s="53"/>
      <c r="AT123" s="53"/>
      <c r="AW123" s="53"/>
    </row>
    <row r="124" ht="12.75" thickBot="1"/>
    <row r="125" spans="1:49" ht="12.75">
      <c r="A125" s="16">
        <v>31</v>
      </c>
      <c r="D125" s="52" t="s">
        <v>147</v>
      </c>
      <c r="G125" s="52" t="s">
        <v>147</v>
      </c>
      <c r="J125" s="52" t="s">
        <v>133</v>
      </c>
      <c r="M125" s="52" t="s">
        <v>140</v>
      </c>
      <c r="P125" s="52" t="s">
        <v>141</v>
      </c>
      <c r="S125" s="52" t="s">
        <v>144</v>
      </c>
      <c r="V125" s="52" t="s">
        <v>137</v>
      </c>
      <c r="Y125" s="52" t="s">
        <v>135</v>
      </c>
      <c r="AB125" s="52" t="s">
        <v>145</v>
      </c>
      <c r="AE125" s="52" t="s">
        <v>96</v>
      </c>
      <c r="AH125" s="52" t="s">
        <v>85</v>
      </c>
      <c r="AK125" s="52" t="s">
        <v>88</v>
      </c>
      <c r="AN125" s="52" t="s">
        <v>93</v>
      </c>
      <c r="AQ125" s="52" t="s">
        <v>92</v>
      </c>
      <c r="AT125" s="52" t="s">
        <v>89</v>
      </c>
      <c r="AW125" s="52" t="s">
        <v>84</v>
      </c>
    </row>
    <row r="126" spans="1:49" ht="13.5" thickBot="1">
      <c r="A126" s="23">
        <v>34</v>
      </c>
      <c r="D126" s="52" t="s">
        <v>148</v>
      </c>
      <c r="G126" s="52" t="s">
        <v>133</v>
      </c>
      <c r="J126" s="52" t="s">
        <v>140</v>
      </c>
      <c r="M126" s="52" t="s">
        <v>141</v>
      </c>
      <c r="P126" s="52" t="s">
        <v>144</v>
      </c>
      <c r="S126" s="52" t="s">
        <v>137</v>
      </c>
      <c r="V126" s="52" t="s">
        <v>135</v>
      </c>
      <c r="Y126" s="52" t="s">
        <v>145</v>
      </c>
      <c r="AB126" s="52" t="s">
        <v>96</v>
      </c>
      <c r="AE126" s="52" t="s">
        <v>85</v>
      </c>
      <c r="AH126" s="52" t="s">
        <v>88</v>
      </c>
      <c r="AK126" s="52" t="s">
        <v>93</v>
      </c>
      <c r="AN126" s="52" t="s">
        <v>92</v>
      </c>
      <c r="AQ126" s="52" t="s">
        <v>89</v>
      </c>
      <c r="AT126" s="52" t="s">
        <v>84</v>
      </c>
      <c r="AW126" s="52" t="s">
        <v>53</v>
      </c>
    </row>
    <row r="127" spans="1:49" ht="12">
      <c r="A127" s="64">
        <v>65</v>
      </c>
      <c r="D127" s="53"/>
      <c r="G127" s="53"/>
      <c r="J127" s="53"/>
      <c r="M127" s="53"/>
      <c r="P127" s="53"/>
      <c r="S127" s="53"/>
      <c r="V127" s="53"/>
      <c r="Y127" s="53"/>
      <c r="AB127" s="53"/>
      <c r="AE127" s="53"/>
      <c r="AH127" s="53"/>
      <c r="AK127" s="53"/>
      <c r="AN127" s="53"/>
      <c r="AQ127" s="53"/>
      <c r="AT127" s="53"/>
      <c r="AW127" s="53"/>
    </row>
    <row r="128" ht="12.75" thickBot="1"/>
    <row r="129" spans="1:49" ht="12.75">
      <c r="A129" s="16">
        <v>63</v>
      </c>
      <c r="D129" s="52" t="s">
        <v>53</v>
      </c>
      <c r="G129" s="52" t="s">
        <v>98</v>
      </c>
      <c r="J129" s="52" t="s">
        <v>98</v>
      </c>
      <c r="M129" s="52" t="s">
        <v>98</v>
      </c>
      <c r="P129" s="52" t="s">
        <v>98</v>
      </c>
      <c r="S129" s="52" t="s">
        <v>98</v>
      </c>
      <c r="V129" s="52" t="s">
        <v>98</v>
      </c>
      <c r="Y129" s="52" t="s">
        <v>98</v>
      </c>
      <c r="AB129" s="52" t="s">
        <v>98</v>
      </c>
      <c r="AE129" s="52" t="s">
        <v>98</v>
      </c>
      <c r="AH129" s="52" t="s">
        <v>98</v>
      </c>
      <c r="AK129" s="52" t="s">
        <v>98</v>
      </c>
      <c r="AN129" s="52" t="s">
        <v>98</v>
      </c>
      <c r="AQ129" s="52" t="s">
        <v>98</v>
      </c>
      <c r="AT129" s="52" t="s">
        <v>98</v>
      </c>
      <c r="AW129" s="52" t="s">
        <v>98</v>
      </c>
    </row>
    <row r="130" spans="1:49" ht="13.5" thickBot="1">
      <c r="A130" s="23">
        <v>2</v>
      </c>
      <c r="D130" s="52" t="s">
        <v>52</v>
      </c>
      <c r="G130" s="52" t="s">
        <v>52</v>
      </c>
      <c r="J130" s="52" t="s">
        <v>52</v>
      </c>
      <c r="M130" s="52" t="s">
        <v>52</v>
      </c>
      <c r="P130" s="52" t="s">
        <v>52</v>
      </c>
      <c r="S130" s="52" t="s">
        <v>52</v>
      </c>
      <c r="V130" s="52" t="s">
        <v>52</v>
      </c>
      <c r="Y130" s="52" t="s">
        <v>52</v>
      </c>
      <c r="AB130" s="52" t="s">
        <v>52</v>
      </c>
      <c r="AE130" s="52" t="s">
        <v>52</v>
      </c>
      <c r="AH130" s="52" t="s">
        <v>52</v>
      </c>
      <c r="AK130" s="52" t="s">
        <v>52</v>
      </c>
      <c r="AN130" s="52" t="s">
        <v>52</v>
      </c>
      <c r="AQ130" s="52" t="s">
        <v>52</v>
      </c>
      <c r="AT130" s="52" t="s">
        <v>52</v>
      </c>
      <c r="AW130" s="52" t="s">
        <v>52</v>
      </c>
    </row>
    <row r="131" spans="1:49" ht="12">
      <c r="A131" s="64">
        <v>65</v>
      </c>
      <c r="D131" s="53"/>
      <c r="G131" s="53"/>
      <c r="J131" s="53"/>
      <c r="M131" s="53"/>
      <c r="P131" s="53"/>
      <c r="S131" s="53"/>
      <c r="V131" s="53"/>
      <c r="Y131" s="53"/>
      <c r="AB131" s="53"/>
      <c r="AE131" s="53"/>
      <c r="AH131" s="53"/>
      <c r="AK131" s="53"/>
      <c r="AN131" s="53"/>
      <c r="AQ131" s="53"/>
      <c r="AT131" s="53"/>
      <c r="AW131" s="53"/>
    </row>
  </sheetData>
  <sheetProtection/>
  <conditionalFormatting sqref="L9 L13 L17 L21 L25 L29 L33 L37 L41 L45 L49 L53 L57 L61 L65 A21:C21 U5 U9 U13 U17 U21 U25 U29 U33 U37 U41 U45 U49 U53 U57 U61 U65 X9 X13 X17 X21 X25 X29 X33 X37 X41 X45 X49 X53 X57 X61 X65 L5 A69 A73 A77 A81 A89 A93 A97 A101 A105 A109 A113 A117 A121 A125 A129 X5 AA5 AA9 AA13 AA17 AA21 AA25 AA29 AA33 AA37 AA41 AA45 AA49 AA53 AA57 AA61 AA65 R5 R9 R13 R17 R21 R25 R29 R33 R37 R41 R45 R49 R53 R57 R61 R65 O5 O9 O13 O17 O21 O25 O29 O33 O37 O41 O45 O49 O53 O57 O61 O65 I5 I9 I13 I17 I21 I25 I29 I33 I37 I41 I45 I49 I53 I57 I61 I65 F5 F9 F13 F17 F21 F25 F29 F33 F37 F41 F45 F49 F53 F57 F61 F65 A5:C5 A9:C9 A13:C13 A17:C17 A25:C25 A29:C29 A33:C33 A37:C37 A41:C41 A45:C45 A49:C49 A57:C57 A61:C61 A65:C65 A53:C53 A85 AD5 AD9 AD13 AD17 AD21 AD25 AD29 AD33 AD37 AD41 AD45 AD49 AD53 AD57 AD61 AD65 AF5 AF9 AF13 AF17 AF21 AF25 AF29 AF33 AF37 AF41 AF45 AF49 AF53 AF57 AF61 AF65 AY5 AY9 AY13 AY17 AY21 AY25 AY29 AY33 AY37 AY41 AY45 AY49 AY53 AY57 AY61 AY65 AJ5 AJ9 AJ13 AJ17 AJ21 AJ25 AJ29 AJ33 AJ37 AJ41 AJ45 AJ49 AJ53 AJ57 AJ61 AJ65 AL5 AL9 AL13 AL17 AL21 AL25 AL29 AL33 AL37 AL41 AL45 AL49 AL53 AL57 AL61 AL65 AR5 AR9 AR13 AR17 AR21 AR25 AR29 AR33 AR37 AR41 AR45 AR49 AR53 AR57 AR61 AR65 AP5 AP9 AP13 AP17 AP21 AP25 AP29 AP33 AP37 AP41 AP45 AP49 AP53 AP57 AP61 AP65">
    <cfRule type="expression" priority="1" dxfId="39" stopIfTrue="1">
      <formula>IF(N(C5)&gt;N(C6),TRUE,FALSE)</formula>
    </cfRule>
  </conditionalFormatting>
  <conditionalFormatting sqref="L10 L14 L18 L22 L26 L30 L34 L38 L42 L46 L50 L54 L58 L62 L66 A18:C18 U6 U10 U14 U18 U22 U26 U30 U34 U38 U42 U46 U50 U54 U58 U62 U66 X10 X14 X18 X22 X26 X30 X34 X38 X42 X46 X50 X54 X58 X62 X66 L6 A70 A74 A78 A86 A90 A94 A98 A102 A106 A110 A118 A122 A126 A130 A114 X6 AA6 AA10 AA14 AA18 AA22 AA26 AA30 AA34 AA38 AA42 AA46 AA50 AA54 AA58 AA62 AA66 R6 R10 R14 R18 R22 R26 R30 R34 R38 R42 R46 R50 R54 R58 R62 R66 O6 O10 O14 O18 O22 O26 O30 O34 O38 O42 O46 O50 O54 O58 O62 O66 I6 I10 I14 I18 I22 I26 I30 I34 I38 I42 I46 I50 I54 I58 I62 I66 F6 F10 F14 F18 F22 F26 F30 F34 F38 F42 F46 F50 F54 F58 F62 F66 A6:C6 A10:C10 A14:C14 A22:C22 A26:C26 A30:C30 A34:C34 A38:C38 A42:C42 A46:C46 A54:C54 A58:C58 A62:C62 A66:C66 A50:C50 A82 AD6 AD10 AD14 AD18 AD22 AD26 AD30 AD34 AD38 AD42 AD46 AD50 AD54 AD58 AD62 AD66 AF6 AF10 AF14 AF18 AF22 AF26 AF30 AF34 AF38 AF42 AF46 AF50 AF54 AF58 AF62 AF66 AY6 AY10 AY14 AY18 AY22 AY26 AY30 AY34 AY38 AY42 AY46 AY50 AY54 AY58 AY62 AY66 AJ6 AJ10 AJ14 AJ18 AJ22 AJ26 AJ30 AJ34 AJ38 AJ42 AJ46 AJ50 AJ54 AJ58 AJ62 AJ66 AL6 AL10 AL14 AL18 AL22 AL26 AL30 AL34 AL38 AL42 AL46 AL50 AL54 AL58 AL62 AL66 AR6 AR10 AR14 AR18 AR22 AR26 AR30 AR34 AR38 AR42 AR46 AR50 AR54 AR58 AR62 AR66 AP6 AP10 AP14 AP18 AP22 AP26 AP30 AP34 AP38 AP42 AP46 AP50 AP54 AP58 AP62 AP66">
    <cfRule type="expression" priority="2" dxfId="2" stopIfTrue="1">
      <formula>IF(N(C6)&gt;N(C5),TRUE,FALSE)</formula>
    </cfRule>
  </conditionalFormatting>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dimension ref="A1:Y94"/>
  <sheetViews>
    <sheetView zoomScalePageLayoutView="0" workbookViewId="0" topLeftCell="A1">
      <selection activeCell="A1" sqref="A1"/>
    </sheetView>
  </sheetViews>
  <sheetFormatPr defaultColWidth="9.00390625" defaultRowHeight="12"/>
  <cols>
    <col min="1" max="1" width="5.375" style="0" customWidth="1"/>
    <col min="2" max="3" width="4.00390625" style="0" customWidth="1"/>
    <col min="4" max="4" width="6.375" style="0" customWidth="1"/>
    <col min="5" max="6" width="4.00390625" style="0" customWidth="1"/>
    <col min="7" max="7" width="6.375" style="0" customWidth="1"/>
    <col min="8" max="9" width="4.00390625" style="0" customWidth="1"/>
    <col min="10" max="10" width="6.375" style="0" customWidth="1"/>
    <col min="11" max="12" width="4.00390625" style="0" customWidth="1"/>
    <col min="13" max="13" width="6.375" style="0" customWidth="1"/>
    <col min="14" max="15" width="4.00390625" style="0" customWidth="1"/>
    <col min="16" max="16" width="6.375" style="0" customWidth="1"/>
    <col min="17" max="18" width="4.00390625" style="0" customWidth="1"/>
    <col min="19" max="19" width="6.375" style="0" customWidth="1"/>
    <col min="20" max="21" width="4.00390625" style="0" customWidth="1"/>
    <col min="22" max="22" width="6.375" style="0" customWidth="1"/>
    <col min="23" max="24" width="4.00390625" style="0" customWidth="1"/>
    <col min="25" max="25" width="6.375" style="0" customWidth="1"/>
    <col min="26" max="29" width="4.00390625" style="0" customWidth="1"/>
  </cols>
  <sheetData>
    <row r="1" ht="20.25">
      <c r="B1" s="56" t="s">
        <v>113</v>
      </c>
    </row>
    <row r="2" ht="12">
      <c r="A2" s="46"/>
    </row>
    <row r="3" spans="1:25" ht="19.5">
      <c r="A3" s="62"/>
      <c r="D3" s="68" t="s">
        <v>97</v>
      </c>
      <c r="G3" s="68" t="s">
        <v>99</v>
      </c>
      <c r="J3" s="68" t="s">
        <v>100</v>
      </c>
      <c r="M3" s="68" t="s">
        <v>101</v>
      </c>
      <c r="P3" s="68" t="s">
        <v>102</v>
      </c>
      <c r="S3" s="68" t="s">
        <v>103</v>
      </c>
      <c r="V3" s="68" t="s">
        <v>104</v>
      </c>
      <c r="Y3" s="68" t="s">
        <v>105</v>
      </c>
    </row>
    <row r="4" spans="1:25" ht="12.75" thickBot="1">
      <c r="A4" s="34"/>
      <c r="D4" s="31"/>
      <c r="G4" s="31"/>
      <c r="J4" s="31"/>
      <c r="M4" s="31"/>
      <c r="P4" s="31"/>
      <c r="S4" s="31"/>
      <c r="V4" s="31"/>
      <c r="Y4" s="31"/>
    </row>
    <row r="5" spans="1:25" ht="12.75">
      <c r="A5" s="16">
        <v>1</v>
      </c>
      <c r="D5" s="52" t="s">
        <v>51</v>
      </c>
      <c r="G5" s="52" t="s">
        <v>51</v>
      </c>
      <c r="J5" s="52" t="s">
        <v>51</v>
      </c>
      <c r="M5" s="52" t="s">
        <v>51</v>
      </c>
      <c r="P5" s="52" t="s">
        <v>51</v>
      </c>
      <c r="S5" s="52" t="s">
        <v>51</v>
      </c>
      <c r="V5" s="52" t="s">
        <v>51</v>
      </c>
      <c r="Y5" s="52" t="s">
        <v>51</v>
      </c>
    </row>
    <row r="6" spans="1:25" ht="13.5" thickBot="1">
      <c r="A6" s="23">
        <v>32</v>
      </c>
      <c r="D6" s="52" t="s">
        <v>54</v>
      </c>
      <c r="G6" s="52" t="s">
        <v>98</v>
      </c>
      <c r="J6" s="52" t="s">
        <v>98</v>
      </c>
      <c r="M6" s="52" t="s">
        <v>98</v>
      </c>
      <c r="P6" s="52" t="s">
        <v>98</v>
      </c>
      <c r="S6" s="52" t="s">
        <v>98</v>
      </c>
      <c r="V6" s="52" t="s">
        <v>98</v>
      </c>
      <c r="Y6" s="52" t="s">
        <v>98</v>
      </c>
    </row>
    <row r="7" spans="1:13" ht="12">
      <c r="A7" s="38"/>
      <c r="D7" s="53"/>
      <c r="G7" s="53"/>
      <c r="J7" s="53"/>
      <c r="M7" s="53"/>
    </row>
    <row r="8" spans="1:13" ht="12.75" thickBot="1">
      <c r="A8" s="22"/>
      <c r="D8" s="54"/>
      <c r="G8" s="54"/>
      <c r="J8" s="54"/>
      <c r="M8" s="54"/>
    </row>
    <row r="9" spans="1:25" ht="12.75">
      <c r="A9" s="16">
        <v>17</v>
      </c>
      <c r="D9" s="52" t="s">
        <v>69</v>
      </c>
      <c r="G9" s="52" t="s">
        <v>80</v>
      </c>
      <c r="J9" s="52" t="s">
        <v>77</v>
      </c>
      <c r="M9" s="52" t="s">
        <v>72</v>
      </c>
      <c r="P9" s="52" t="s">
        <v>73</v>
      </c>
      <c r="S9" s="52" t="s">
        <v>76</v>
      </c>
      <c r="V9" s="52" t="s">
        <v>81</v>
      </c>
      <c r="Y9" s="52" t="s">
        <v>54</v>
      </c>
    </row>
    <row r="10" spans="1:25" ht="13.5" thickBot="1">
      <c r="A10" s="23">
        <v>16</v>
      </c>
      <c r="D10" s="52" t="s">
        <v>70</v>
      </c>
      <c r="G10" s="52" t="s">
        <v>69</v>
      </c>
      <c r="J10" s="52" t="s">
        <v>80</v>
      </c>
      <c r="M10" s="52" t="s">
        <v>77</v>
      </c>
      <c r="P10" s="52" t="s">
        <v>72</v>
      </c>
      <c r="S10" s="52" t="s">
        <v>73</v>
      </c>
      <c r="V10" s="52" t="s">
        <v>76</v>
      </c>
      <c r="Y10" s="52" t="s">
        <v>81</v>
      </c>
    </row>
    <row r="11" spans="1:13" ht="12">
      <c r="A11" s="38"/>
      <c r="D11" s="53"/>
      <c r="G11" s="53"/>
      <c r="J11" s="53"/>
      <c r="M11" s="53"/>
    </row>
    <row r="12" spans="1:13" ht="12.75" thickBot="1">
      <c r="A12" s="22"/>
      <c r="D12" s="54"/>
      <c r="G12" s="54"/>
      <c r="J12" s="54"/>
      <c r="M12" s="54"/>
    </row>
    <row r="13" spans="1:25" ht="12.75">
      <c r="A13" s="16">
        <v>9</v>
      </c>
      <c r="D13" s="52" t="s">
        <v>71</v>
      </c>
      <c r="G13" s="52" t="s">
        <v>71</v>
      </c>
      <c r="J13" s="52" t="s">
        <v>71</v>
      </c>
      <c r="M13" s="52" t="s">
        <v>71</v>
      </c>
      <c r="P13" s="52" t="s">
        <v>71</v>
      </c>
      <c r="S13" s="52" t="s">
        <v>71</v>
      </c>
      <c r="V13" s="52" t="s">
        <v>71</v>
      </c>
      <c r="Y13" s="52" t="s">
        <v>71</v>
      </c>
    </row>
    <row r="14" spans="1:25" ht="13.5" thickBot="1">
      <c r="A14" s="23">
        <v>24</v>
      </c>
      <c r="D14" s="52" t="s">
        <v>72</v>
      </c>
      <c r="G14" s="52" t="s">
        <v>73</v>
      </c>
      <c r="J14" s="52" t="s">
        <v>76</v>
      </c>
      <c r="M14" s="52" t="s">
        <v>81</v>
      </c>
      <c r="P14" s="52" t="s">
        <v>54</v>
      </c>
      <c r="S14" s="52" t="s">
        <v>98</v>
      </c>
      <c r="V14" s="52" t="s">
        <v>98</v>
      </c>
      <c r="Y14" s="52" t="s">
        <v>98</v>
      </c>
    </row>
    <row r="15" spans="1:13" ht="12">
      <c r="A15" s="38"/>
      <c r="D15" s="53"/>
      <c r="G15" s="53"/>
      <c r="J15" s="53"/>
      <c r="M15" s="53"/>
    </row>
    <row r="16" spans="1:13" ht="12.75" thickBot="1">
      <c r="A16" s="22"/>
      <c r="D16" s="54"/>
      <c r="G16" s="54"/>
      <c r="J16" s="54"/>
      <c r="M16" s="54"/>
    </row>
    <row r="17" spans="1:25" ht="12.75">
      <c r="A17" s="16">
        <v>25</v>
      </c>
      <c r="D17" s="52" t="s">
        <v>73</v>
      </c>
      <c r="G17" s="52" t="s">
        <v>76</v>
      </c>
      <c r="J17" s="52" t="s">
        <v>81</v>
      </c>
      <c r="M17" s="52" t="s">
        <v>54</v>
      </c>
      <c r="P17" s="52" t="s">
        <v>98</v>
      </c>
      <c r="S17" s="52" t="s">
        <v>98</v>
      </c>
      <c r="V17" s="52" t="s">
        <v>98</v>
      </c>
      <c r="Y17" s="52" t="s">
        <v>98</v>
      </c>
    </row>
    <row r="18" spans="1:25" ht="13.5" thickBot="1">
      <c r="A18" s="23">
        <v>8</v>
      </c>
      <c r="D18" s="52" t="s">
        <v>74</v>
      </c>
      <c r="G18" s="52" t="s">
        <v>74</v>
      </c>
      <c r="J18" s="52" t="s">
        <v>74</v>
      </c>
      <c r="M18" s="52" t="s">
        <v>74</v>
      </c>
      <c r="P18" s="52" t="s">
        <v>74</v>
      </c>
      <c r="S18" s="52" t="s">
        <v>74</v>
      </c>
      <c r="V18" s="52" t="s">
        <v>74</v>
      </c>
      <c r="Y18" s="52" t="s">
        <v>74</v>
      </c>
    </row>
    <row r="19" spans="1:13" ht="12">
      <c r="A19" s="38"/>
      <c r="D19" s="53"/>
      <c r="G19" s="53"/>
      <c r="J19" s="53"/>
      <c r="M19" s="53"/>
    </row>
    <row r="20" spans="1:13" ht="12.75" thickBot="1">
      <c r="A20" s="22"/>
      <c r="D20" s="54"/>
      <c r="G20" s="54"/>
      <c r="J20" s="54"/>
      <c r="M20" s="54"/>
    </row>
    <row r="21" spans="1:25" ht="12.75">
      <c r="A21" s="16">
        <v>5</v>
      </c>
      <c r="D21" s="52" t="s">
        <v>75</v>
      </c>
      <c r="G21" s="52" t="s">
        <v>75</v>
      </c>
      <c r="J21" s="52" t="s">
        <v>75</v>
      </c>
      <c r="M21" s="52" t="s">
        <v>75</v>
      </c>
      <c r="P21" s="52" t="s">
        <v>75</v>
      </c>
      <c r="S21" s="52" t="s">
        <v>75</v>
      </c>
      <c r="V21" s="52" t="s">
        <v>75</v>
      </c>
      <c r="Y21" s="52" t="s">
        <v>75</v>
      </c>
    </row>
    <row r="22" spans="1:25" ht="13.5" thickBot="1">
      <c r="A22" s="23">
        <v>28</v>
      </c>
      <c r="D22" s="52" t="s">
        <v>76</v>
      </c>
      <c r="G22" s="52" t="s">
        <v>81</v>
      </c>
      <c r="J22" s="52" t="s">
        <v>54</v>
      </c>
      <c r="M22" s="52" t="s">
        <v>98</v>
      </c>
      <c r="P22" s="52" t="s">
        <v>98</v>
      </c>
      <c r="S22" s="52" t="s">
        <v>98</v>
      </c>
      <c r="V22" s="52" t="s">
        <v>98</v>
      </c>
      <c r="Y22" s="52" t="s">
        <v>98</v>
      </c>
    </row>
    <row r="23" spans="1:13" ht="12">
      <c r="A23" s="38"/>
      <c r="D23" s="53"/>
      <c r="G23" s="53"/>
      <c r="J23" s="53"/>
      <c r="M23" s="53"/>
    </row>
    <row r="24" spans="1:13" ht="12.75" thickBot="1">
      <c r="A24" s="22"/>
      <c r="D24" s="54"/>
      <c r="G24" s="54"/>
      <c r="J24" s="54"/>
      <c r="M24" s="54"/>
    </row>
    <row r="25" spans="1:25" ht="12.75">
      <c r="A25" s="16">
        <v>21</v>
      </c>
      <c r="D25" s="52" t="s">
        <v>77</v>
      </c>
      <c r="G25" s="52" t="s">
        <v>72</v>
      </c>
      <c r="J25" s="52" t="s">
        <v>73</v>
      </c>
      <c r="M25" s="52" t="s">
        <v>76</v>
      </c>
      <c r="P25" s="52" t="s">
        <v>81</v>
      </c>
      <c r="S25" s="52" t="s">
        <v>54</v>
      </c>
      <c r="V25" s="52" t="s">
        <v>98</v>
      </c>
      <c r="Y25" s="52" t="s">
        <v>98</v>
      </c>
    </row>
    <row r="26" spans="1:25" ht="13.5" thickBot="1">
      <c r="A26" s="23">
        <v>12</v>
      </c>
      <c r="D26" s="52" t="s">
        <v>78</v>
      </c>
      <c r="G26" s="52" t="s">
        <v>78</v>
      </c>
      <c r="J26" s="52" t="s">
        <v>78</v>
      </c>
      <c r="M26" s="52" t="s">
        <v>78</v>
      </c>
      <c r="P26" s="52" t="s">
        <v>78</v>
      </c>
      <c r="S26" s="52" t="s">
        <v>77</v>
      </c>
      <c r="V26" s="52" t="s">
        <v>72</v>
      </c>
      <c r="Y26" s="52" t="s">
        <v>73</v>
      </c>
    </row>
    <row r="27" spans="1:13" ht="12">
      <c r="A27" s="38"/>
      <c r="D27" s="53"/>
      <c r="G27" s="53"/>
      <c r="J27" s="53"/>
      <c r="M27" s="53"/>
    </row>
    <row r="28" spans="1:13" ht="12.75" thickBot="1">
      <c r="A28" s="22"/>
      <c r="D28" s="54"/>
      <c r="G28" s="54"/>
      <c r="J28" s="54"/>
      <c r="M28" s="54"/>
    </row>
    <row r="29" spans="1:25" ht="12.75">
      <c r="A29" s="16">
        <v>13</v>
      </c>
      <c r="D29" s="52" t="s">
        <v>79</v>
      </c>
      <c r="G29" s="52" t="s">
        <v>79</v>
      </c>
      <c r="J29" s="52" t="s">
        <v>79</v>
      </c>
      <c r="M29" s="52" t="s">
        <v>79</v>
      </c>
      <c r="P29" s="52" t="s">
        <v>77</v>
      </c>
      <c r="S29" s="52" t="s">
        <v>72</v>
      </c>
      <c r="V29" s="52" t="s">
        <v>73</v>
      </c>
      <c r="Y29" s="52" t="s">
        <v>76</v>
      </c>
    </row>
    <row r="30" spans="1:25" ht="13.5" thickBot="1">
      <c r="A30" s="23">
        <v>20</v>
      </c>
      <c r="D30" s="52" t="s">
        <v>80</v>
      </c>
      <c r="G30" s="52" t="s">
        <v>77</v>
      </c>
      <c r="J30" s="52" t="s">
        <v>72</v>
      </c>
      <c r="M30" s="52" t="s">
        <v>73</v>
      </c>
      <c r="P30" s="52" t="s">
        <v>76</v>
      </c>
      <c r="S30" s="52" t="s">
        <v>81</v>
      </c>
      <c r="V30" s="52" t="s">
        <v>54</v>
      </c>
      <c r="Y30" s="52" t="s">
        <v>98</v>
      </c>
    </row>
    <row r="31" spans="1:13" ht="12">
      <c r="A31" s="38"/>
      <c r="D31" s="53"/>
      <c r="G31" s="53"/>
      <c r="J31" s="53"/>
      <c r="M31" s="53"/>
    </row>
    <row r="32" spans="1:13" ht="12.75" thickBot="1">
      <c r="A32" s="22"/>
      <c r="D32" s="54"/>
      <c r="G32" s="54"/>
      <c r="J32" s="54"/>
      <c r="M32" s="54"/>
    </row>
    <row r="33" spans="1:25" ht="12.75">
      <c r="A33" s="16">
        <v>29</v>
      </c>
      <c r="D33" s="52" t="s">
        <v>81</v>
      </c>
      <c r="G33" s="52" t="s">
        <v>54</v>
      </c>
      <c r="J33" s="52" t="s">
        <v>98</v>
      </c>
      <c r="M33" s="52" t="s">
        <v>98</v>
      </c>
      <c r="P33" s="52" t="s">
        <v>98</v>
      </c>
      <c r="S33" s="52" t="s">
        <v>98</v>
      </c>
      <c r="V33" s="52" t="s">
        <v>98</v>
      </c>
      <c r="Y33" s="52" t="s">
        <v>98</v>
      </c>
    </row>
    <row r="34" spans="1:25" ht="13.5" thickBot="1">
      <c r="A34" s="23">
        <v>4</v>
      </c>
      <c r="D34" s="52" t="s">
        <v>82</v>
      </c>
      <c r="G34" s="52" t="s">
        <v>82</v>
      </c>
      <c r="J34" s="52" t="s">
        <v>82</v>
      </c>
      <c r="M34" s="52" t="s">
        <v>82</v>
      </c>
      <c r="P34" s="52" t="s">
        <v>82</v>
      </c>
      <c r="S34" s="52" t="s">
        <v>82</v>
      </c>
      <c r="V34" s="52" t="s">
        <v>82</v>
      </c>
      <c r="Y34" s="52" t="s">
        <v>82</v>
      </c>
    </row>
    <row r="35" spans="1:13" ht="12">
      <c r="A35" s="38"/>
      <c r="D35" s="53"/>
      <c r="G35" s="53"/>
      <c r="J35" s="53"/>
      <c r="M35" s="53"/>
    </row>
    <row r="36" spans="1:13" ht="12.75" thickBot="1">
      <c r="A36" s="22"/>
      <c r="D36" s="54"/>
      <c r="G36" s="54"/>
      <c r="J36" s="54"/>
      <c r="M36" s="54"/>
    </row>
    <row r="37" spans="1:25" ht="12.75">
      <c r="A37" s="16">
        <v>3</v>
      </c>
      <c r="D37" s="52" t="s">
        <v>83</v>
      </c>
      <c r="G37" s="52" t="s">
        <v>83</v>
      </c>
      <c r="J37" s="52" t="s">
        <v>83</v>
      </c>
      <c r="M37" s="52" t="s">
        <v>83</v>
      </c>
      <c r="P37" s="52" t="s">
        <v>83</v>
      </c>
      <c r="S37" s="52" t="s">
        <v>83</v>
      </c>
      <c r="V37" s="52" t="s">
        <v>83</v>
      </c>
      <c r="Y37" s="52" t="s">
        <v>83</v>
      </c>
    </row>
    <row r="38" spans="1:25" ht="13.5" thickBot="1">
      <c r="A38" s="23">
        <v>30</v>
      </c>
      <c r="D38" s="52" t="s">
        <v>84</v>
      </c>
      <c r="G38" s="52" t="s">
        <v>53</v>
      </c>
      <c r="J38" s="52" t="s">
        <v>98</v>
      </c>
      <c r="M38" s="52" t="s">
        <v>98</v>
      </c>
      <c r="P38" s="52" t="s">
        <v>98</v>
      </c>
      <c r="S38" s="52" t="s">
        <v>98</v>
      </c>
      <c r="V38" s="52" t="s">
        <v>98</v>
      </c>
      <c r="Y38" s="52" t="s">
        <v>98</v>
      </c>
    </row>
    <row r="39" spans="1:13" ht="12">
      <c r="A39" s="38"/>
      <c r="D39" s="53"/>
      <c r="G39" s="53"/>
      <c r="J39" s="53"/>
      <c r="M39" s="53"/>
    </row>
    <row r="40" spans="1:13" ht="12.75" thickBot="1">
      <c r="A40" s="22"/>
      <c r="D40" s="54"/>
      <c r="G40" s="54"/>
      <c r="J40" s="54"/>
      <c r="M40" s="54"/>
    </row>
    <row r="41" spans="1:25" ht="12.75">
      <c r="A41" s="16">
        <v>19</v>
      </c>
      <c r="D41" s="52" t="s">
        <v>85</v>
      </c>
      <c r="G41" s="52" t="s">
        <v>88</v>
      </c>
      <c r="J41" s="52" t="s">
        <v>93</v>
      </c>
      <c r="M41" s="52" t="s">
        <v>92</v>
      </c>
      <c r="P41" s="52" t="s">
        <v>89</v>
      </c>
      <c r="S41" s="52" t="s">
        <v>84</v>
      </c>
      <c r="V41" s="52" t="s">
        <v>53</v>
      </c>
      <c r="Y41" s="52" t="s">
        <v>98</v>
      </c>
    </row>
    <row r="42" spans="1:25" ht="13.5" thickBot="1">
      <c r="A42" s="23">
        <v>14</v>
      </c>
      <c r="D42" s="52" t="s">
        <v>86</v>
      </c>
      <c r="G42" s="52" t="s">
        <v>86</v>
      </c>
      <c r="J42" s="52" t="s">
        <v>86</v>
      </c>
      <c r="M42" s="52" t="s">
        <v>85</v>
      </c>
      <c r="P42" s="52" t="s">
        <v>88</v>
      </c>
      <c r="S42" s="52" t="s">
        <v>93</v>
      </c>
      <c r="V42" s="52" t="s">
        <v>92</v>
      </c>
      <c r="Y42" s="52" t="s">
        <v>89</v>
      </c>
    </row>
    <row r="43" spans="1:13" ht="12">
      <c r="A43" s="38"/>
      <c r="D43" s="53"/>
      <c r="G43" s="53"/>
      <c r="J43" s="53"/>
      <c r="M43" s="53"/>
    </row>
    <row r="44" spans="1:13" ht="12.75" thickBot="1">
      <c r="A44" s="22"/>
      <c r="D44" s="54"/>
      <c r="G44" s="54"/>
      <c r="J44" s="54"/>
      <c r="M44" s="54"/>
    </row>
    <row r="45" spans="1:25" ht="12.75">
      <c r="A45" s="16">
        <v>11</v>
      </c>
      <c r="D45" s="52" t="s">
        <v>87</v>
      </c>
      <c r="G45" s="52" t="s">
        <v>87</v>
      </c>
      <c r="J45" s="52" t="s">
        <v>87</v>
      </c>
      <c r="M45" s="52" t="s">
        <v>87</v>
      </c>
      <c r="P45" s="52" t="s">
        <v>87</v>
      </c>
      <c r="S45" s="52" t="s">
        <v>87</v>
      </c>
      <c r="V45" s="52" t="s">
        <v>93</v>
      </c>
      <c r="Y45" s="52" t="s">
        <v>92</v>
      </c>
    </row>
    <row r="46" spans="1:25" ht="13.5" thickBot="1">
      <c r="A46" s="23">
        <v>22</v>
      </c>
      <c r="D46" s="52" t="s">
        <v>88</v>
      </c>
      <c r="G46" s="52" t="s">
        <v>93</v>
      </c>
      <c r="J46" s="52" t="s">
        <v>92</v>
      </c>
      <c r="M46" s="52" t="s">
        <v>89</v>
      </c>
      <c r="P46" s="52" t="s">
        <v>84</v>
      </c>
      <c r="S46" s="52" t="s">
        <v>53</v>
      </c>
      <c r="V46" s="52" t="s">
        <v>98</v>
      </c>
      <c r="Y46" s="52" t="s">
        <v>98</v>
      </c>
    </row>
    <row r="47" spans="1:13" ht="12">
      <c r="A47" s="38"/>
      <c r="D47" s="53"/>
      <c r="G47" s="53"/>
      <c r="J47" s="53"/>
      <c r="M47" s="53"/>
    </row>
    <row r="48" spans="1:13" ht="12.75" thickBot="1">
      <c r="A48" s="22"/>
      <c r="D48" s="54"/>
      <c r="G48" s="54"/>
      <c r="J48" s="54"/>
      <c r="M48" s="54"/>
    </row>
    <row r="49" spans="1:25" ht="12.75">
      <c r="A49" s="16">
        <v>27</v>
      </c>
      <c r="D49" s="52" t="s">
        <v>89</v>
      </c>
      <c r="G49" s="52" t="s">
        <v>84</v>
      </c>
      <c r="J49" s="52" t="s">
        <v>53</v>
      </c>
      <c r="M49" s="52" t="s">
        <v>98</v>
      </c>
      <c r="P49" s="52" t="s">
        <v>98</v>
      </c>
      <c r="S49" s="52" t="s">
        <v>98</v>
      </c>
      <c r="V49" s="52" t="s">
        <v>98</v>
      </c>
      <c r="Y49" s="52" t="s">
        <v>98</v>
      </c>
    </row>
    <row r="50" spans="1:25" ht="13.5" thickBot="1">
      <c r="A50" s="23">
        <v>6</v>
      </c>
      <c r="D50" s="52" t="s">
        <v>90</v>
      </c>
      <c r="G50" s="52" t="s">
        <v>90</v>
      </c>
      <c r="J50" s="52" t="s">
        <v>90</v>
      </c>
      <c r="M50" s="52" t="s">
        <v>90</v>
      </c>
      <c r="P50" s="52" t="s">
        <v>90</v>
      </c>
      <c r="S50" s="52" t="s">
        <v>90</v>
      </c>
      <c r="V50" s="52" t="s">
        <v>90</v>
      </c>
      <c r="Y50" s="52" t="s">
        <v>90</v>
      </c>
    </row>
    <row r="51" spans="1:13" ht="12">
      <c r="A51" s="38"/>
      <c r="D51" s="53"/>
      <c r="G51" s="53"/>
      <c r="J51" s="53"/>
      <c r="M51" s="53"/>
    </row>
    <row r="52" spans="1:13" ht="12.75" thickBot="1">
      <c r="A52" s="22"/>
      <c r="D52" s="54"/>
      <c r="G52" s="54"/>
      <c r="J52" s="54"/>
      <c r="M52" s="54"/>
    </row>
    <row r="53" spans="1:25" ht="12.75">
      <c r="A53" s="16">
        <v>7</v>
      </c>
      <c r="D53" s="52" t="s">
        <v>91</v>
      </c>
      <c r="G53" s="52" t="s">
        <v>91</v>
      </c>
      <c r="J53" s="52" t="s">
        <v>91</v>
      </c>
      <c r="M53" s="52" t="s">
        <v>91</v>
      </c>
      <c r="P53" s="52" t="s">
        <v>91</v>
      </c>
      <c r="S53" s="52" t="s">
        <v>91</v>
      </c>
      <c r="V53" s="52" t="s">
        <v>91</v>
      </c>
      <c r="Y53" s="52" t="s">
        <v>91</v>
      </c>
    </row>
    <row r="54" spans="1:25" ht="13.5" thickBot="1">
      <c r="A54" s="23">
        <v>26</v>
      </c>
      <c r="D54" s="52" t="s">
        <v>92</v>
      </c>
      <c r="G54" s="52" t="s">
        <v>89</v>
      </c>
      <c r="J54" s="52" t="s">
        <v>84</v>
      </c>
      <c r="M54" s="52" t="s">
        <v>53</v>
      </c>
      <c r="P54" s="52" t="s">
        <v>98</v>
      </c>
      <c r="S54" s="52" t="s">
        <v>98</v>
      </c>
      <c r="V54" s="52" t="s">
        <v>98</v>
      </c>
      <c r="Y54" s="52" t="s">
        <v>98</v>
      </c>
    </row>
    <row r="55" spans="1:13" ht="12">
      <c r="A55" s="38"/>
      <c r="D55" s="53"/>
      <c r="G55" s="53"/>
      <c r="J55" s="53"/>
      <c r="M55" s="53"/>
    </row>
    <row r="56" spans="1:13" ht="12.75" thickBot="1">
      <c r="A56" s="22"/>
      <c r="D56" s="54"/>
      <c r="G56" s="54"/>
      <c r="J56" s="54"/>
      <c r="M56" s="54"/>
    </row>
    <row r="57" spans="1:25" ht="12.75">
      <c r="A57" s="16">
        <v>23</v>
      </c>
      <c r="D57" s="52" t="s">
        <v>93</v>
      </c>
      <c r="G57" s="52" t="s">
        <v>92</v>
      </c>
      <c r="J57" s="52" t="s">
        <v>89</v>
      </c>
      <c r="M57" s="52" t="s">
        <v>84</v>
      </c>
      <c r="P57" s="52" t="s">
        <v>53</v>
      </c>
      <c r="S57" s="52" t="s">
        <v>98</v>
      </c>
      <c r="V57" s="52" t="s">
        <v>98</v>
      </c>
      <c r="Y57" s="52" t="s">
        <v>98</v>
      </c>
    </row>
    <row r="58" spans="1:25" ht="13.5" thickBot="1">
      <c r="A58" s="23">
        <v>10</v>
      </c>
      <c r="D58" s="52" t="s">
        <v>94</v>
      </c>
      <c r="G58" s="52" t="s">
        <v>94</v>
      </c>
      <c r="J58" s="52" t="s">
        <v>94</v>
      </c>
      <c r="M58" s="52" t="s">
        <v>94</v>
      </c>
      <c r="P58" s="52" t="s">
        <v>94</v>
      </c>
      <c r="S58" s="52" t="s">
        <v>94</v>
      </c>
      <c r="V58" s="52" t="s">
        <v>94</v>
      </c>
      <c r="Y58" s="52" t="s">
        <v>93</v>
      </c>
    </row>
    <row r="59" spans="1:13" ht="12">
      <c r="A59" s="38"/>
      <c r="D59" s="53"/>
      <c r="G59" s="53"/>
      <c r="J59" s="53"/>
      <c r="M59" s="53"/>
    </row>
    <row r="60" spans="1:13" ht="12.75" thickBot="1">
      <c r="A60" s="22"/>
      <c r="D60" s="54"/>
      <c r="G60" s="54"/>
      <c r="J60" s="54"/>
      <c r="M60" s="54"/>
    </row>
    <row r="61" spans="1:25" ht="12.75">
      <c r="A61" s="16">
        <v>15</v>
      </c>
      <c r="D61" s="52" t="s">
        <v>95</v>
      </c>
      <c r="G61" s="52" t="s">
        <v>95</v>
      </c>
      <c r="J61" s="52" t="s">
        <v>85</v>
      </c>
      <c r="M61" s="52" t="s">
        <v>88</v>
      </c>
      <c r="P61" s="52" t="s">
        <v>93</v>
      </c>
      <c r="S61" s="52" t="s">
        <v>92</v>
      </c>
      <c r="V61" s="52" t="s">
        <v>89</v>
      </c>
      <c r="Y61" s="52" t="s">
        <v>84</v>
      </c>
    </row>
    <row r="62" spans="1:25" ht="13.5" thickBot="1">
      <c r="A62" s="23">
        <v>18</v>
      </c>
      <c r="D62" s="52" t="s">
        <v>96</v>
      </c>
      <c r="G62" s="52" t="s">
        <v>85</v>
      </c>
      <c r="J62" s="52" t="s">
        <v>88</v>
      </c>
      <c r="M62" s="52" t="s">
        <v>93</v>
      </c>
      <c r="P62" s="52" t="s">
        <v>92</v>
      </c>
      <c r="S62" s="52" t="s">
        <v>89</v>
      </c>
      <c r="V62" s="52" t="s">
        <v>84</v>
      </c>
      <c r="Y62" s="52" t="s">
        <v>53</v>
      </c>
    </row>
    <row r="63" spans="1:25" ht="12">
      <c r="A63" s="64">
        <v>33</v>
      </c>
      <c r="D63" s="53"/>
      <c r="G63" s="53"/>
      <c r="J63" s="53"/>
      <c r="M63" s="53"/>
      <c r="P63" s="53"/>
      <c r="S63" s="53"/>
      <c r="V63" s="53"/>
      <c r="Y63" s="53"/>
    </row>
    <row r="64" spans="1:25" ht="18.75" thickBot="1">
      <c r="A64" s="65"/>
      <c r="D64" s="54"/>
      <c r="G64" s="54"/>
      <c r="J64" s="54"/>
      <c r="M64" s="54"/>
      <c r="P64" s="54"/>
      <c r="S64" s="54"/>
      <c r="V64" s="54"/>
      <c r="Y64" s="54"/>
    </row>
    <row r="65" spans="1:25" ht="12.75">
      <c r="A65" s="16">
        <v>31</v>
      </c>
      <c r="D65" s="52" t="s">
        <v>53</v>
      </c>
      <c r="G65" s="52" t="s">
        <v>98</v>
      </c>
      <c r="J65" s="52" t="s">
        <v>98</v>
      </c>
      <c r="M65" s="52" t="s">
        <v>98</v>
      </c>
      <c r="P65" s="52" t="s">
        <v>98</v>
      </c>
      <c r="S65" s="52" t="s">
        <v>98</v>
      </c>
      <c r="V65" s="52" t="s">
        <v>98</v>
      </c>
      <c r="Y65" s="52" t="s">
        <v>98</v>
      </c>
    </row>
    <row r="66" spans="1:25" ht="13.5" thickBot="1">
      <c r="A66" s="23">
        <v>2</v>
      </c>
      <c r="D66" s="52" t="s">
        <v>52</v>
      </c>
      <c r="G66" s="52" t="s">
        <v>52</v>
      </c>
      <c r="J66" s="52" t="s">
        <v>52</v>
      </c>
      <c r="M66" s="52" t="s">
        <v>52</v>
      </c>
      <c r="P66" s="52" t="s">
        <v>52</v>
      </c>
      <c r="S66" s="52" t="s">
        <v>52</v>
      </c>
      <c r="V66" s="52" t="s">
        <v>52</v>
      </c>
      <c r="Y66" s="52" t="s">
        <v>52</v>
      </c>
    </row>
    <row r="67" spans="1:13" ht="12">
      <c r="A67" s="38"/>
      <c r="D67" s="53"/>
      <c r="G67" s="53"/>
      <c r="J67" s="53"/>
      <c r="M67" s="53"/>
    </row>
    <row r="68" spans="1:13" ht="12">
      <c r="A68" s="22"/>
      <c r="D68" s="54"/>
      <c r="G68" s="54"/>
      <c r="J68" s="54"/>
      <c r="M68" s="54"/>
    </row>
    <row r="69" spans="1:25" ht="12">
      <c r="A69" s="61"/>
      <c r="D69" s="22"/>
      <c r="G69" s="22"/>
      <c r="J69" s="22"/>
      <c r="M69" s="22"/>
      <c r="P69" s="22"/>
      <c r="S69" s="22"/>
      <c r="V69" s="22"/>
      <c r="Y69" s="22"/>
    </row>
    <row r="70" spans="1:25" ht="12">
      <c r="A70" s="61"/>
      <c r="D70" s="22"/>
      <c r="G70" s="22"/>
      <c r="J70" s="22"/>
      <c r="M70" s="22"/>
      <c r="P70" s="22"/>
      <c r="S70" s="22"/>
      <c r="V70" s="22"/>
      <c r="Y70" s="22"/>
    </row>
    <row r="71" spans="1:25" ht="12">
      <c r="A71" s="61"/>
      <c r="D71" s="22"/>
      <c r="G71" s="22"/>
      <c r="J71" s="22"/>
      <c r="M71" s="22"/>
      <c r="P71" s="22"/>
      <c r="S71" s="22"/>
      <c r="V71" s="22"/>
      <c r="Y71" s="22"/>
    </row>
    <row r="72" spans="1:25" ht="12">
      <c r="A72" s="61"/>
      <c r="D72" s="22"/>
      <c r="G72" s="22"/>
      <c r="J72" s="22"/>
      <c r="M72" s="22"/>
      <c r="P72" s="22"/>
      <c r="S72" s="22"/>
      <c r="V72" s="22"/>
      <c r="Y72" s="22"/>
    </row>
    <row r="73" spans="1:25" ht="12">
      <c r="A73" s="61"/>
      <c r="D73" s="22"/>
      <c r="G73" s="22"/>
      <c r="J73" s="22"/>
      <c r="M73" s="22"/>
      <c r="P73" s="22"/>
      <c r="S73" s="22"/>
      <c r="V73" s="22"/>
      <c r="Y73" s="22"/>
    </row>
    <row r="74" spans="1:25" ht="12">
      <c r="A74" s="61"/>
      <c r="D74" s="22"/>
      <c r="G74" s="22"/>
      <c r="J74" s="22"/>
      <c r="M74" s="22"/>
      <c r="P74" s="22"/>
      <c r="S74" s="22"/>
      <c r="V74" s="22"/>
      <c r="Y74" s="22"/>
    </row>
    <row r="75" spans="1:25" ht="12">
      <c r="A75" s="61"/>
      <c r="D75" s="22"/>
      <c r="G75" s="22"/>
      <c r="J75" s="22"/>
      <c r="M75" s="22"/>
      <c r="P75" s="22"/>
      <c r="S75" s="22"/>
      <c r="V75" s="22"/>
      <c r="Y75" s="22"/>
    </row>
    <row r="76" spans="1:25" ht="12">
      <c r="A76" s="61"/>
      <c r="D76" s="22"/>
      <c r="G76" s="22"/>
      <c r="J76" s="22"/>
      <c r="M76" s="22"/>
      <c r="P76" s="22"/>
      <c r="S76" s="22"/>
      <c r="V76" s="22"/>
      <c r="Y76" s="22"/>
    </row>
    <row r="77" spans="1:25" ht="12">
      <c r="A77" s="61"/>
      <c r="D77" s="22"/>
      <c r="G77" s="22"/>
      <c r="J77" s="22"/>
      <c r="M77" s="22"/>
      <c r="P77" s="22"/>
      <c r="S77" s="22"/>
      <c r="V77" s="22"/>
      <c r="Y77" s="22"/>
    </row>
    <row r="78" spans="1:25" ht="12">
      <c r="A78" s="61"/>
      <c r="D78" s="22"/>
      <c r="G78" s="22"/>
      <c r="J78" s="22"/>
      <c r="M78" s="22"/>
      <c r="P78" s="22"/>
      <c r="S78" s="22"/>
      <c r="V78" s="22"/>
      <c r="Y78" s="22"/>
    </row>
    <row r="79" spans="1:25" ht="12">
      <c r="A79" s="61"/>
      <c r="D79" s="22"/>
      <c r="G79" s="22"/>
      <c r="J79" s="22"/>
      <c r="M79" s="22"/>
      <c r="P79" s="22"/>
      <c r="S79" s="22"/>
      <c r="V79" s="22"/>
      <c r="Y79" s="22"/>
    </row>
    <row r="80" spans="1:25" ht="12">
      <c r="A80" s="61"/>
      <c r="D80" s="22"/>
      <c r="G80" s="22"/>
      <c r="J80" s="22"/>
      <c r="M80" s="22"/>
      <c r="P80" s="22"/>
      <c r="S80" s="22"/>
      <c r="V80" s="22"/>
      <c r="Y80" s="22"/>
    </row>
    <row r="81" spans="1:25" ht="12">
      <c r="A81" s="61"/>
      <c r="D81" s="22"/>
      <c r="G81" s="22"/>
      <c r="J81" s="22"/>
      <c r="M81" s="22"/>
      <c r="P81" s="22"/>
      <c r="S81" s="22"/>
      <c r="V81" s="22"/>
      <c r="Y81" s="22"/>
    </row>
    <row r="82" spans="1:25" ht="12">
      <c r="A82" s="61"/>
      <c r="D82" s="22"/>
      <c r="G82" s="22"/>
      <c r="J82" s="22"/>
      <c r="M82" s="22"/>
      <c r="P82" s="22"/>
      <c r="S82" s="22"/>
      <c r="V82" s="22"/>
      <c r="Y82" s="22"/>
    </row>
    <row r="83" spans="1:25" ht="12">
      <c r="A83" s="61"/>
      <c r="D83" s="22"/>
      <c r="G83" s="22"/>
      <c r="J83" s="22"/>
      <c r="M83" s="22"/>
      <c r="P83" s="22"/>
      <c r="S83" s="22"/>
      <c r="V83" s="22"/>
      <c r="Y83" s="22"/>
    </row>
    <row r="84" spans="1:25" ht="12">
      <c r="A84" s="61"/>
      <c r="D84" s="22"/>
      <c r="G84" s="22"/>
      <c r="J84" s="22"/>
      <c r="M84" s="22"/>
      <c r="P84" s="22"/>
      <c r="S84" s="22"/>
      <c r="V84" s="22"/>
      <c r="Y84" s="22"/>
    </row>
    <row r="85" spans="1:25" ht="12">
      <c r="A85" s="61"/>
      <c r="D85" s="22"/>
      <c r="G85" s="22"/>
      <c r="J85" s="22"/>
      <c r="M85" s="22"/>
      <c r="P85" s="22"/>
      <c r="S85" s="22"/>
      <c r="V85" s="22"/>
      <c r="Y85" s="22"/>
    </row>
    <row r="86" spans="1:25" ht="12">
      <c r="A86" s="61"/>
      <c r="D86" s="22"/>
      <c r="G86" s="22"/>
      <c r="J86" s="22"/>
      <c r="M86" s="22"/>
      <c r="P86" s="22"/>
      <c r="S86" s="22"/>
      <c r="V86" s="22"/>
      <c r="Y86" s="22"/>
    </row>
    <row r="87" spans="1:25" ht="12">
      <c r="A87" s="61"/>
      <c r="D87" s="22"/>
      <c r="G87" s="22"/>
      <c r="J87" s="22"/>
      <c r="M87" s="22"/>
      <c r="P87" s="22"/>
      <c r="S87" s="22"/>
      <c r="V87" s="22"/>
      <c r="Y87" s="22"/>
    </row>
    <row r="88" spans="1:25" ht="12">
      <c r="A88" s="61"/>
      <c r="D88" s="22"/>
      <c r="G88" s="22"/>
      <c r="J88" s="22"/>
      <c r="M88" s="22"/>
      <c r="P88" s="22"/>
      <c r="S88" s="22"/>
      <c r="V88" s="22"/>
      <c r="Y88" s="22"/>
    </row>
    <row r="89" spans="1:25" ht="12">
      <c r="A89" s="61"/>
      <c r="D89" s="22"/>
      <c r="G89" s="22"/>
      <c r="J89" s="22"/>
      <c r="M89" s="22"/>
      <c r="P89" s="22"/>
      <c r="S89" s="22"/>
      <c r="V89" s="22"/>
      <c r="Y89" s="22"/>
    </row>
    <row r="90" spans="1:25" ht="12">
      <c r="A90" s="61"/>
      <c r="D90" s="22"/>
      <c r="G90" s="22"/>
      <c r="J90" s="22"/>
      <c r="M90" s="22"/>
      <c r="P90" s="22"/>
      <c r="S90" s="22"/>
      <c r="V90" s="22"/>
      <c r="Y90" s="22"/>
    </row>
    <row r="91" spans="1:25" ht="12">
      <c r="A91" s="61"/>
      <c r="D91" s="22"/>
      <c r="G91" s="22"/>
      <c r="J91" s="22"/>
      <c r="M91" s="22"/>
      <c r="P91" s="22"/>
      <c r="S91" s="22"/>
      <c r="V91" s="22"/>
      <c r="Y91" s="22"/>
    </row>
    <row r="92" spans="1:25" ht="12">
      <c r="A92" s="61"/>
      <c r="D92" s="22"/>
      <c r="G92" s="22"/>
      <c r="J92" s="22"/>
      <c r="M92" s="22"/>
      <c r="P92" s="22"/>
      <c r="S92" s="22"/>
      <c r="V92" s="22"/>
      <c r="Y92" s="22"/>
    </row>
    <row r="93" spans="1:25" ht="12">
      <c r="A93" s="61"/>
      <c r="D93" s="22"/>
      <c r="G93" s="22"/>
      <c r="J93" s="22"/>
      <c r="M93" s="22"/>
      <c r="P93" s="22"/>
      <c r="S93" s="22"/>
      <c r="V93" s="22"/>
      <c r="Y93" s="22"/>
    </row>
    <row r="94" spans="1:25" ht="12">
      <c r="A94" s="61"/>
      <c r="D94" s="22"/>
      <c r="G94" s="22"/>
      <c r="J94" s="22"/>
      <c r="M94" s="22"/>
      <c r="P94" s="22"/>
      <c r="S94" s="22"/>
      <c r="V94" s="22"/>
      <c r="Y94" s="22"/>
    </row>
  </sheetData>
  <sheetProtection/>
  <conditionalFormatting sqref="L5:M5 L9:M9 L13:M13 L17:M17 L21:M21 L25:M25 L29:M29 L33:M33 L37:M37 L41:M41 L45:M45 L49:M49 L53:M53 L57:M57 L61:M61 L65:M65 U5 U9 U13 U17 U21 U25 U29 U33 U37 U41 U45 U49 U53 U57 U61 U65 X5:Y5 X9:Y9 X13:Y13 X17:Y17 X21:Y21 X25:Y25 X29:Y29 X33:Y33 X37:Y37 X41:Y41 X45:Y45 X49:Y49 X53:Y53 X57:Y57 X61:Y61 X65:Y65 AC5 AC9 AC13 AC17 AC21 AC25 AC29 AC33 AC37 AC41 AC45 AC49 AC53 AC57 AC61 AC65 AA5 AA9 AA13 AA17 AA21 AA25 AA29 AA33 AA37 AA41 AA45 AA49 AA53 AA57 AA61 AA65 R5 R9 R13 R17 R21 R25 R29 R33 R37 R41 R45 R49 R53 R57 R61 R65 O5 O9 O13 O17 O21 O25 O29 O33 O37 O41 O45 O49 O53 O57 O61 O65 I5 I9 I13 I17 I21 I25 I29 I33 I37 I41 I45 I49 I53 I57 I61 I65 F5 F9 F13 F17 F21 F25 F29 F33 F37 F41 F45 F49 F53 F57 F61 F65 B5:C5 B9:C9 B13:C13 B17:C17 B21:C21 B25:C25 B29:C29 B33:C33 B37:C37 B41:C41 B45:C45 B49:C49 B53:C53 B57:C57 B61:C61 B65:C65">
    <cfRule type="expression" priority="1" dxfId="39" stopIfTrue="1">
      <formula>IF(N(D5)&gt;N(D6),TRUE,FALSE)</formula>
    </cfRule>
  </conditionalFormatting>
  <conditionalFormatting sqref="L6:M6 L10:M10 L14:M14 L18:M18 L22:M22 L26:M26 L30:M30 L34:M34 L38:M38 L42:M42 L46:M46 L50:M50 L54:M54 L58:M58 L62:M62 L66:M66 U6 U10 U14 U18 U22 U26 U30 U34 U38 U42 U46 U50 U54 U58 U62 U66 X6:Y6 X10:Y10 X14:Y14 X18:Y18 X22:Y22 X26:Y26 X30:Y30 X34:Y34 X38:Y38 X42:Y42 X46:Y46 X50:Y50 X54:Y54 X58:Y58 X62:Y62 X66:Y66 AC6 AC10 AC14 AC18 AC22 AC26 AC30 AC34 AC38 AC42 AC46 AC50 AC54 AC58 AC62 AC66 AA6 AA10 AA14 AA18 AA22 AA26 AA30 AA34 AA38 AA42 AA46 AA50 AA54 AA58 AA62 AA66 R6 R10 R14 R18 R22 R26 R30 R34 R38 R42 R46 R50 R54 R58 R62 R66 O6 O10 O14 O18 O22 O26 O30 O34 O38 O42 O46 O50 O54 O58 O62 O66 I6 I10 I14 I18 I22 I26 I30 I34 I38 I42 I46 I50 I54 I58 I62 I66 F6 F10 F14 F18 F22 F26 F30 F34 F38 F42 F46 F50 F54 F58 F62 F66 B6:C6 B10:C10 B14:C14 B18:C18 B22:C22 B26:C26 B30:C30 B34:C34 B38:C38 B42:C42 B46:C46 B50:C50 B54:C54 B58:C58 B62:C62 B66:C66">
    <cfRule type="expression" priority="2" dxfId="2" stopIfTrue="1">
      <formula>IF(N(D6)&gt;N(D5),TRUE,FALSE)</formula>
    </cfRule>
  </conditionalFormatting>
  <conditionalFormatting sqref="A9 A13 A17 A21 A25 A29 A33 A37 A41 A45 A49 A53 A57 A61 A65 A5">
    <cfRule type="expression" priority="3" dxfId="39" stopIfTrue="1">
      <formula>IF(N(D5)&gt;N(D6),TRUE,FALSE)</formula>
    </cfRule>
  </conditionalFormatting>
  <conditionalFormatting sqref="A10 A14 A18 A22 A26 A30 A34 A38 A42 A46 A50 A54 A58 A62 A66 A6">
    <cfRule type="expression" priority="4" dxfId="2" stopIfTrue="1">
      <formula>IF(N(D6)&gt;N(D5),TRUE,FALSE)</formula>
    </cfRule>
  </conditionalFormatting>
  <printOptions/>
  <pageMargins left="0.787401575" right="0.787401575" top="0.984251969" bottom="0.984251969" header="0.4921259845" footer="0.4921259845"/>
  <pageSetup orientation="portrait" paperSize="9"/>
</worksheet>
</file>

<file path=xl/worksheets/sheet13.xml><?xml version="1.0" encoding="utf-8"?>
<worksheet xmlns="http://schemas.openxmlformats.org/spreadsheetml/2006/main" xmlns:r="http://schemas.openxmlformats.org/officeDocument/2006/relationships">
  <dimension ref="A1:M42"/>
  <sheetViews>
    <sheetView zoomScalePageLayoutView="0" workbookViewId="0" topLeftCell="A1">
      <selection activeCell="A1" sqref="A1"/>
    </sheetView>
  </sheetViews>
  <sheetFormatPr defaultColWidth="9.00390625" defaultRowHeight="12"/>
  <cols>
    <col min="1" max="1" width="5.375" style="0" customWidth="1"/>
    <col min="2" max="3" width="4.00390625" style="0" customWidth="1"/>
    <col min="4" max="4" width="6.375" style="0" customWidth="1"/>
    <col min="5" max="6" width="4.00390625" style="0" customWidth="1"/>
    <col min="7" max="7" width="6.375" style="0" customWidth="1"/>
    <col min="8" max="9" width="4.00390625" style="0" customWidth="1"/>
    <col min="10" max="10" width="6.375" style="0" customWidth="1"/>
    <col min="11" max="12" width="4.00390625" style="0" customWidth="1"/>
    <col min="13" max="13" width="6.375" style="0" customWidth="1"/>
    <col min="14" max="15" width="4.00390625" style="0" customWidth="1"/>
  </cols>
  <sheetData>
    <row r="1" ht="20.25">
      <c r="B1" s="56" t="s">
        <v>114</v>
      </c>
    </row>
    <row r="2" ht="12">
      <c r="A2" s="46"/>
    </row>
    <row r="3" spans="1:13" ht="19.5">
      <c r="A3" s="62"/>
      <c r="D3" s="68" t="s">
        <v>106</v>
      </c>
      <c r="G3" s="68" t="s">
        <v>107</v>
      </c>
      <c r="J3" s="68" t="s">
        <v>108</v>
      </c>
      <c r="M3" s="68" t="s">
        <v>109</v>
      </c>
    </row>
    <row r="4" spans="1:13" ht="15" thickBot="1">
      <c r="A4" s="69"/>
      <c r="D4" s="22"/>
      <c r="G4" s="22"/>
      <c r="J4" s="22"/>
      <c r="M4" s="22"/>
    </row>
    <row r="5" spans="1:13" ht="12.75">
      <c r="A5" s="16">
        <v>1</v>
      </c>
      <c r="D5" s="52" t="s">
        <v>51</v>
      </c>
      <c r="G5" s="52" t="s">
        <v>51</v>
      </c>
      <c r="J5" s="52" t="s">
        <v>51</v>
      </c>
      <c r="M5" s="52" t="s">
        <v>51</v>
      </c>
    </row>
    <row r="6" spans="1:13" ht="13.5" thickBot="1">
      <c r="A6" s="23">
        <v>16</v>
      </c>
      <c r="D6" s="52" t="s">
        <v>54</v>
      </c>
      <c r="G6" s="52" t="s">
        <v>98</v>
      </c>
      <c r="J6" s="52" t="s">
        <v>98</v>
      </c>
      <c r="M6" s="52" t="s">
        <v>98</v>
      </c>
    </row>
    <row r="7" spans="1:13" ht="12">
      <c r="A7" s="38"/>
      <c r="D7" s="53"/>
      <c r="G7" s="53"/>
      <c r="J7" s="53"/>
      <c r="M7" s="53"/>
    </row>
    <row r="8" spans="1:13" ht="12.75" thickBot="1">
      <c r="A8" s="22"/>
      <c r="D8" s="54"/>
      <c r="G8" s="54"/>
      <c r="J8" s="54"/>
      <c r="M8" s="54"/>
    </row>
    <row r="9" spans="1:13" ht="12.75">
      <c r="A9" s="16">
        <v>9</v>
      </c>
      <c r="D9" s="52" t="s">
        <v>73</v>
      </c>
      <c r="G9" s="52" t="s">
        <v>76</v>
      </c>
      <c r="J9" s="52" t="s">
        <v>81</v>
      </c>
      <c r="M9" s="52" t="s">
        <v>54</v>
      </c>
    </row>
    <row r="10" spans="1:13" ht="13.5" thickBot="1">
      <c r="A10" s="23">
        <v>8</v>
      </c>
      <c r="D10" s="52" t="s">
        <v>74</v>
      </c>
      <c r="G10" s="52" t="s">
        <v>73</v>
      </c>
      <c r="J10" s="52" t="s">
        <v>76</v>
      </c>
      <c r="M10" s="52" t="s">
        <v>81</v>
      </c>
    </row>
    <row r="11" spans="1:13" ht="12">
      <c r="A11" s="70"/>
      <c r="D11" s="53"/>
      <c r="G11" s="53"/>
      <c r="J11" s="53"/>
      <c r="M11" s="53"/>
    </row>
    <row r="12" spans="1:13" ht="12.75" thickBot="1">
      <c r="A12" s="22"/>
      <c r="D12" s="54"/>
      <c r="G12" s="54"/>
      <c r="J12" s="54"/>
      <c r="M12" s="54"/>
    </row>
    <row r="13" spans="1:13" ht="12.75">
      <c r="A13" s="16">
        <v>5</v>
      </c>
      <c r="D13" s="52" t="s">
        <v>75</v>
      </c>
      <c r="G13" s="52" t="s">
        <v>75</v>
      </c>
      <c r="J13" s="52" t="s">
        <v>75</v>
      </c>
      <c r="M13" s="52" t="s">
        <v>75</v>
      </c>
    </row>
    <row r="14" spans="1:13" ht="13.5" thickBot="1">
      <c r="A14" s="23">
        <v>12</v>
      </c>
      <c r="D14" s="52" t="s">
        <v>76</v>
      </c>
      <c r="G14" s="52" t="s">
        <v>81</v>
      </c>
      <c r="J14" s="52" t="s">
        <v>54</v>
      </c>
      <c r="M14" s="52" t="s">
        <v>98</v>
      </c>
    </row>
    <row r="15" spans="1:13" ht="12">
      <c r="A15" s="22"/>
      <c r="D15" s="53"/>
      <c r="G15" s="53"/>
      <c r="J15" s="53"/>
      <c r="M15" s="53"/>
    </row>
    <row r="16" spans="1:13" ht="12.75" thickBot="1">
      <c r="A16" s="22"/>
      <c r="D16" s="54"/>
      <c r="G16" s="54"/>
      <c r="J16" s="54"/>
      <c r="M16" s="54"/>
    </row>
    <row r="17" spans="1:13" ht="12.75">
      <c r="A17" s="16">
        <v>13</v>
      </c>
      <c r="D17" s="52" t="s">
        <v>81</v>
      </c>
      <c r="G17" s="52" t="s">
        <v>54</v>
      </c>
      <c r="J17" s="52" t="s">
        <v>98</v>
      </c>
      <c r="M17" s="52" t="s">
        <v>98</v>
      </c>
    </row>
    <row r="18" spans="1:13" ht="13.5" thickBot="1">
      <c r="A18" s="23">
        <v>4</v>
      </c>
      <c r="D18" s="52" t="s">
        <v>82</v>
      </c>
      <c r="G18" s="52" t="s">
        <v>82</v>
      </c>
      <c r="J18" s="52" t="s">
        <v>82</v>
      </c>
      <c r="M18" s="52" t="s">
        <v>82</v>
      </c>
    </row>
    <row r="19" spans="1:13" ht="12">
      <c r="A19" s="22"/>
      <c r="D19" s="53"/>
      <c r="G19" s="53"/>
      <c r="J19" s="53"/>
      <c r="M19" s="53"/>
    </row>
    <row r="20" spans="1:13" ht="12.75" thickBot="1">
      <c r="A20" s="22"/>
      <c r="D20" s="54"/>
      <c r="G20" s="54"/>
      <c r="J20" s="54"/>
      <c r="M20" s="54"/>
    </row>
    <row r="21" spans="1:13" ht="12.75">
      <c r="A21" s="16">
        <v>3</v>
      </c>
      <c r="D21" s="52" t="s">
        <v>83</v>
      </c>
      <c r="G21" s="52" t="s">
        <v>83</v>
      </c>
      <c r="J21" s="52" t="s">
        <v>83</v>
      </c>
      <c r="M21" s="52" t="s">
        <v>83</v>
      </c>
    </row>
    <row r="22" spans="1:13" ht="13.5" thickBot="1">
      <c r="A22" s="23">
        <v>14</v>
      </c>
      <c r="D22" s="52" t="s">
        <v>84</v>
      </c>
      <c r="G22" s="52" t="s">
        <v>53</v>
      </c>
      <c r="J22" s="52" t="s">
        <v>98</v>
      </c>
      <c r="M22" s="52" t="s">
        <v>98</v>
      </c>
    </row>
    <row r="23" spans="1:13" ht="12">
      <c r="A23" s="22"/>
      <c r="D23" s="53"/>
      <c r="G23" s="53"/>
      <c r="J23" s="53"/>
      <c r="M23" s="53"/>
    </row>
    <row r="24" spans="1:13" ht="12.75" thickBot="1">
      <c r="A24" s="22"/>
      <c r="D24" s="54"/>
      <c r="G24" s="54"/>
      <c r="J24" s="54"/>
      <c r="M24" s="54"/>
    </row>
    <row r="25" spans="1:13" ht="12.75">
      <c r="A25" s="16">
        <v>11</v>
      </c>
      <c r="D25" s="52" t="s">
        <v>89</v>
      </c>
      <c r="G25" s="52" t="s">
        <v>84</v>
      </c>
      <c r="J25" s="52" t="s">
        <v>53</v>
      </c>
      <c r="M25" s="52" t="s">
        <v>98</v>
      </c>
    </row>
    <row r="26" spans="1:13" ht="13.5" thickBot="1">
      <c r="A26" s="23">
        <v>6</v>
      </c>
      <c r="D26" s="52" t="s">
        <v>90</v>
      </c>
      <c r="G26" s="52" t="s">
        <v>90</v>
      </c>
      <c r="J26" s="52" t="s">
        <v>90</v>
      </c>
      <c r="M26" s="52" t="s">
        <v>89</v>
      </c>
    </row>
    <row r="27" spans="1:13" ht="12">
      <c r="A27" s="22"/>
      <c r="D27" s="53"/>
      <c r="G27" s="53"/>
      <c r="J27" s="53"/>
      <c r="M27" s="53"/>
    </row>
    <row r="28" spans="1:13" ht="12.75" thickBot="1">
      <c r="A28" s="22"/>
      <c r="D28" s="54"/>
      <c r="G28" s="54"/>
      <c r="J28" s="54"/>
      <c r="M28" s="54"/>
    </row>
    <row r="29" spans="1:13" ht="12.75">
      <c r="A29" s="16">
        <v>7</v>
      </c>
      <c r="D29" s="52" t="s">
        <v>91</v>
      </c>
      <c r="G29" s="52" t="s">
        <v>91</v>
      </c>
      <c r="J29" s="52" t="s">
        <v>89</v>
      </c>
      <c r="M29" s="52" t="s">
        <v>84</v>
      </c>
    </row>
    <row r="30" spans="1:13" ht="13.5" thickBot="1">
      <c r="A30" s="23">
        <v>10</v>
      </c>
      <c r="D30" s="52" t="s">
        <v>92</v>
      </c>
      <c r="G30" s="52" t="s">
        <v>89</v>
      </c>
      <c r="J30" s="52" t="s">
        <v>84</v>
      </c>
      <c r="M30" s="52" t="s">
        <v>53</v>
      </c>
    </row>
    <row r="31" spans="1:13" ht="12">
      <c r="A31" s="22"/>
      <c r="D31" s="53"/>
      <c r="G31" s="53"/>
      <c r="J31" s="53"/>
      <c r="M31" s="53"/>
    </row>
    <row r="32" spans="1:13" ht="12.75" thickBot="1">
      <c r="A32" s="22"/>
      <c r="D32" s="54"/>
      <c r="G32" s="54"/>
      <c r="J32" s="54"/>
      <c r="M32" s="54"/>
    </row>
    <row r="33" spans="1:13" ht="12.75">
      <c r="A33" s="16">
        <v>15</v>
      </c>
      <c r="D33" s="52" t="s">
        <v>53</v>
      </c>
      <c r="G33" s="52" t="s">
        <v>98</v>
      </c>
      <c r="J33" s="52" t="s">
        <v>98</v>
      </c>
      <c r="M33" s="52" t="s">
        <v>98</v>
      </c>
    </row>
    <row r="34" spans="1:13" ht="13.5" thickBot="1">
      <c r="A34" s="23">
        <v>2</v>
      </c>
      <c r="D34" s="52" t="s">
        <v>52</v>
      </c>
      <c r="G34" s="52" t="s">
        <v>52</v>
      </c>
      <c r="J34" s="52" t="s">
        <v>52</v>
      </c>
      <c r="M34" s="52" t="s">
        <v>52</v>
      </c>
    </row>
    <row r="35" spans="1:13" ht="12.75" thickTop="1">
      <c r="A35" s="71">
        <v>17</v>
      </c>
      <c r="D35" s="53"/>
      <c r="G35" s="53"/>
      <c r="J35" s="53"/>
      <c r="M35" s="53"/>
    </row>
    <row r="36" spans="1:13" ht="12">
      <c r="A36" s="70"/>
      <c r="D36" s="54"/>
      <c r="G36" s="54"/>
      <c r="J36" s="54"/>
      <c r="M36" s="54"/>
    </row>
    <row r="37" spans="1:13" ht="12">
      <c r="A37" s="22"/>
      <c r="D37" s="22"/>
      <c r="G37" s="22"/>
      <c r="J37" s="22"/>
      <c r="M37" s="22"/>
    </row>
    <row r="38" spans="1:13" ht="12">
      <c r="A38" s="22"/>
      <c r="D38" s="22"/>
      <c r="G38" s="22"/>
      <c r="J38" s="22"/>
      <c r="M38" s="22"/>
    </row>
    <row r="39" spans="1:13" ht="12">
      <c r="A39" s="22"/>
      <c r="D39" s="22"/>
      <c r="G39" s="22"/>
      <c r="J39" s="22"/>
      <c r="M39" s="22"/>
    </row>
    <row r="40" spans="1:13" ht="12">
      <c r="A40" s="22"/>
      <c r="D40" s="22"/>
      <c r="G40" s="22"/>
      <c r="J40" s="22"/>
      <c r="M40" s="22"/>
    </row>
    <row r="41" spans="1:13" ht="12">
      <c r="A41" s="22"/>
      <c r="D41" s="22"/>
      <c r="G41" s="22"/>
      <c r="J41" s="22"/>
      <c r="M41" s="22"/>
    </row>
    <row r="42" spans="4:13" ht="12">
      <c r="D42" s="22"/>
      <c r="G42" s="22"/>
      <c r="J42" s="22"/>
      <c r="M42" s="22"/>
    </row>
  </sheetData>
  <sheetProtection/>
  <conditionalFormatting sqref="B5:C5 B9:C9 B13:C13 B17:C17 B21:C21 B25:C25 B29:C29 B33:C33 B37:C37 B41:C41 B45:C45 B49:C49 B53:C53 B57:C57 B61:C61 B65:C65 F5 F9 F13 F17 F21 F25 F29 F33 F37 F41 F45 F49 F53 F57 F61 F65 I5 I9 I13 I17 I21 I25 I29 I33 I37 I41 I45 I49 I53 I57 I61 I65 L5 L9 L13 L17 L21 L25 L29 L33 L37 L41 L45 L49 L53 L57 L61 L65 O5 O9 O13 O17 O21 O25 O29 O33 O37 O41 O45 O49 O53 O57 O61 O65">
    <cfRule type="expression" priority="1" dxfId="39" stopIfTrue="1">
      <formula>IF(N(D5)&gt;N(D6),TRUE,FALSE)</formula>
    </cfRule>
  </conditionalFormatting>
  <conditionalFormatting sqref="B6:C6 B10:C10 B14:C14 B18:C18 B22:C22 B26:C26 B30:C30 B34:C34 B38:C38 B42:C42 B46:C46 B50:C50 B54:C54 B58:C58 B62:C62 B66:C66 F6 F10 F14 F18 F22 F26 F30 F34 F38 F42 F46 F50 F54 F58 F62 F66 I6 I10 I14 I18 I22 I26 I30 I34 I38 I42 I46 I50 I54 I58 I62 I66 L6 L10 L14 L18 L22 L26 L30 L34 L38 L42 L46 L50 L54 L58 L62 L66 O6 O10 O14 O18 O22 O26 O30 O34 O38 O42 O46 O50 O54 O58 O62 O66">
    <cfRule type="expression" priority="2" dxfId="2" stopIfTrue="1">
      <formula>IF(N(D6)&gt;N(D5),TRUE,FALSE)</formula>
    </cfRule>
  </conditionalFormatting>
  <conditionalFormatting sqref="A9 A13 A17 A21 A25 A29 A33 A5">
    <cfRule type="expression" priority="3" dxfId="39" stopIfTrue="1">
      <formula>IF(N(D5)&gt;N(D6),TRUE,FALSE)</formula>
    </cfRule>
  </conditionalFormatting>
  <conditionalFormatting sqref="A10 A14 A18 A22 A26 A30 A34 A6">
    <cfRule type="expression" priority="4" dxfId="2" stopIfTrue="1">
      <formula>IF(N(D6)&gt;N(D5),TRUE,FALSE)</formula>
    </cfRule>
  </conditionalFormatting>
  <printOptions/>
  <pageMargins left="0.787401575" right="0.787401575" top="0.984251969" bottom="0.984251969"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dimension ref="A1:G26"/>
  <sheetViews>
    <sheetView zoomScalePageLayoutView="0" workbookViewId="0" topLeftCell="A1">
      <selection activeCell="A1" sqref="A1"/>
    </sheetView>
  </sheetViews>
  <sheetFormatPr defaultColWidth="9.00390625" defaultRowHeight="12"/>
  <cols>
    <col min="1" max="1" width="5.375" style="0" customWidth="1"/>
    <col min="2" max="3" width="4.00390625" style="0" customWidth="1"/>
    <col min="4" max="4" width="6.375" style="0" customWidth="1"/>
    <col min="5" max="6" width="4.00390625" style="0" customWidth="1"/>
    <col min="7" max="7" width="6.375" style="0" customWidth="1"/>
    <col min="8" max="9" width="4.00390625" style="0" customWidth="1"/>
  </cols>
  <sheetData>
    <row r="1" ht="20.25">
      <c r="B1" s="56" t="s">
        <v>115</v>
      </c>
    </row>
    <row r="2" ht="12">
      <c r="A2" s="46"/>
    </row>
    <row r="3" spans="1:7" ht="19.5">
      <c r="A3" s="62"/>
      <c r="D3" s="68" t="s">
        <v>110</v>
      </c>
      <c r="G3" s="68" t="s">
        <v>111</v>
      </c>
    </row>
    <row r="4" spans="1:7" ht="15" thickBot="1">
      <c r="A4" s="69"/>
      <c r="D4" s="22"/>
      <c r="G4" s="22"/>
    </row>
    <row r="5" spans="1:7" ht="12.75">
      <c r="A5" s="16">
        <v>1</v>
      </c>
      <c r="D5" s="52" t="s">
        <v>51</v>
      </c>
      <c r="G5" s="52" t="s">
        <v>51</v>
      </c>
    </row>
    <row r="6" spans="1:7" ht="13.5" thickBot="1">
      <c r="A6" s="23">
        <v>8</v>
      </c>
      <c r="D6" s="52" t="s">
        <v>54</v>
      </c>
      <c r="G6" s="52" t="s">
        <v>98</v>
      </c>
    </row>
    <row r="7" spans="1:7" ht="12">
      <c r="A7" s="70"/>
      <c r="D7" s="53"/>
      <c r="G7" s="53"/>
    </row>
    <row r="8" spans="1:7" ht="12.75" thickBot="1">
      <c r="A8" s="22"/>
      <c r="D8" s="54"/>
      <c r="G8" s="54"/>
    </row>
    <row r="9" spans="1:7" ht="12.75">
      <c r="A9" s="16">
        <v>5</v>
      </c>
      <c r="D9" s="52" t="s">
        <v>81</v>
      </c>
      <c r="G9" s="52" t="s">
        <v>54</v>
      </c>
    </row>
    <row r="10" spans="1:7" ht="13.5" thickBot="1">
      <c r="A10" s="23">
        <v>4</v>
      </c>
      <c r="D10" s="52" t="s">
        <v>82</v>
      </c>
      <c r="G10" s="52" t="s">
        <v>81</v>
      </c>
    </row>
    <row r="11" spans="1:7" ht="12">
      <c r="A11" s="22"/>
      <c r="D11" s="53"/>
      <c r="G11" s="53"/>
    </row>
    <row r="12" spans="1:7" ht="12.75" thickBot="1">
      <c r="A12" s="22"/>
      <c r="D12" s="54"/>
      <c r="G12" s="54"/>
    </row>
    <row r="13" spans="1:7" ht="12.75">
      <c r="A13" s="16">
        <v>3</v>
      </c>
      <c r="D13" s="52" t="s">
        <v>83</v>
      </c>
      <c r="G13" s="52" t="s">
        <v>83</v>
      </c>
    </row>
    <row r="14" spans="1:7" ht="13.5" thickBot="1">
      <c r="A14" s="23">
        <v>6</v>
      </c>
      <c r="D14" s="52" t="s">
        <v>84</v>
      </c>
      <c r="G14" s="52" t="s">
        <v>53</v>
      </c>
    </row>
    <row r="15" spans="1:7" ht="12">
      <c r="A15" s="22"/>
      <c r="D15" s="53"/>
      <c r="G15" s="53"/>
    </row>
    <row r="16" spans="1:7" ht="12.75" thickBot="1">
      <c r="A16" s="22"/>
      <c r="D16" s="54"/>
      <c r="G16" s="54"/>
    </row>
    <row r="17" spans="1:7" ht="12.75">
      <c r="A17" s="16">
        <v>7</v>
      </c>
      <c r="D17" s="52" t="s">
        <v>53</v>
      </c>
      <c r="G17" s="52" t="s">
        <v>98</v>
      </c>
    </row>
    <row r="18" spans="1:7" ht="13.5" thickBot="1">
      <c r="A18" s="23">
        <v>2</v>
      </c>
      <c r="D18" s="52" t="s">
        <v>52</v>
      </c>
      <c r="G18" s="52" t="s">
        <v>52</v>
      </c>
    </row>
    <row r="19" spans="1:7" ht="12.75" thickTop="1">
      <c r="A19" s="71">
        <v>17</v>
      </c>
      <c r="D19" s="53"/>
      <c r="G19" s="53"/>
    </row>
    <row r="20" spans="1:7" ht="12">
      <c r="A20" s="70"/>
      <c r="D20" s="54"/>
      <c r="G20" s="54"/>
    </row>
    <row r="21" spans="1:7" ht="12">
      <c r="A21" s="22"/>
      <c r="D21" s="22"/>
      <c r="G21" s="22"/>
    </row>
    <row r="22" spans="1:7" ht="12">
      <c r="A22" s="22"/>
      <c r="D22" s="22"/>
      <c r="G22" s="22"/>
    </row>
    <row r="23" spans="1:7" ht="12">
      <c r="A23" s="22"/>
      <c r="D23" s="22"/>
      <c r="G23" s="22"/>
    </row>
    <row r="24" spans="1:7" ht="12">
      <c r="A24" s="22"/>
      <c r="D24" s="22"/>
      <c r="G24" s="22"/>
    </row>
    <row r="25" spans="1:7" ht="12">
      <c r="A25" s="22"/>
      <c r="D25" s="22"/>
      <c r="G25" s="22"/>
    </row>
    <row r="26" spans="4:7" ht="12">
      <c r="D26" s="22"/>
      <c r="G26" s="22"/>
    </row>
  </sheetData>
  <sheetProtection/>
  <conditionalFormatting sqref="B21:C21 B25:C25 B29:C29 B33:C33 B37:C37 B41:C41 B45:C45 B49:C49 B53:C53 B57:C57 B61:C61 B65:C65 A5:C5 A9:C9 A13:C13 A17:C17 F5 F9 F13 F17 F21 F25 F29 F33 F37 F41 F45 F49 F53 F57 F61 F65 I5 I9 I13 I17 I21 I25 I29 I33 I37 I41 I45 I49 I53 I57 I61 I65">
    <cfRule type="expression" priority="1" dxfId="39" stopIfTrue="1">
      <formula>IF(N(C5)&gt;N(C6),TRUE,FALSE)</formula>
    </cfRule>
  </conditionalFormatting>
  <conditionalFormatting sqref="B22:C22 B26:C26 B30:C30 B34:C34 B38:C38 B42:C42 B46:C46 B50:C50 B54:C54 B58:C58 B62:C62 B66:C66 A6:C6 A10:C10 A14:C14 A18:C18 F6 F10 F14 F18 F22 F26 F30 F34 F38 F42 F46 F50 F54 F58 F62 F66 I6 I10 I14 I18 I22 I26 I30 I34 I38 I42 I46 I50 I54 I58 I62 I66">
    <cfRule type="expression" priority="2" dxfId="2" stopIfTrue="1">
      <formula>IF(N(C6)&gt;N(C5),TRUE,FALSE)</formula>
    </cfRule>
  </conditionalFormatting>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dimension ref="B1:D10"/>
  <sheetViews>
    <sheetView zoomScalePageLayoutView="0" workbookViewId="0" topLeftCell="A1">
      <selection activeCell="A1" sqref="A1"/>
    </sheetView>
  </sheetViews>
  <sheetFormatPr defaultColWidth="9.00390625" defaultRowHeight="12"/>
  <cols>
    <col min="2" max="2" width="6.375" style="0" customWidth="1"/>
    <col min="3" max="3" width="1.75390625" style="0" customWidth="1"/>
    <col min="4" max="4" width="5.375" style="0" customWidth="1"/>
  </cols>
  <sheetData>
    <row r="1" ht="20.25">
      <c r="B1" s="56" t="s">
        <v>165</v>
      </c>
    </row>
    <row r="2" spans="3:4" ht="12">
      <c r="C2" s="38"/>
      <c r="D2" s="46"/>
    </row>
    <row r="3" spans="2:4" ht="19.5">
      <c r="B3" s="68" t="s">
        <v>112</v>
      </c>
      <c r="C3" s="61"/>
      <c r="D3" s="62"/>
    </row>
    <row r="4" spans="2:4" ht="15" thickBot="1">
      <c r="B4" s="22"/>
      <c r="C4" s="63"/>
      <c r="D4" s="69"/>
    </row>
    <row r="5" spans="2:4" ht="12.75">
      <c r="B5" s="52" t="s">
        <v>51</v>
      </c>
      <c r="C5" s="22"/>
      <c r="D5" s="16">
        <v>1</v>
      </c>
    </row>
    <row r="6" spans="2:4" ht="13.5" thickBot="1">
      <c r="B6" s="52" t="s">
        <v>54</v>
      </c>
      <c r="C6" s="22"/>
      <c r="D6" s="23">
        <v>4</v>
      </c>
    </row>
    <row r="7" spans="2:4" ht="12">
      <c r="B7" s="53"/>
      <c r="C7" s="61"/>
      <c r="D7" s="22"/>
    </row>
    <row r="8" spans="2:4" ht="13.5" thickBot="1">
      <c r="B8" s="54"/>
      <c r="C8" s="63"/>
      <c r="D8" s="22"/>
    </row>
    <row r="9" spans="2:4" ht="12.75">
      <c r="B9" s="52" t="s">
        <v>53</v>
      </c>
      <c r="C9" s="22"/>
      <c r="D9" s="16">
        <v>3</v>
      </c>
    </row>
    <row r="10" spans="2:4" ht="13.5" thickBot="1">
      <c r="B10" s="52" t="s">
        <v>52</v>
      </c>
      <c r="C10" s="22"/>
      <c r="D10" s="23">
        <v>2</v>
      </c>
    </row>
  </sheetData>
  <sheetProtection/>
  <conditionalFormatting sqref="D5 D9">
    <cfRule type="expression" priority="1" dxfId="39" stopIfTrue="1">
      <formula>IF(N(F5)&gt;N(F6),TRUE,FALSE)</formula>
    </cfRule>
  </conditionalFormatting>
  <conditionalFormatting sqref="D6 D10">
    <cfRule type="expression" priority="2" dxfId="2" stopIfTrue="1">
      <formula>IF(N(F6)&gt;N(F5),TRUE,FALSE)</formula>
    </cfRule>
  </conditionalFormatting>
  <printOptions/>
  <pageMargins left="0.787401575" right="0.787401575" top="0.984251969" bottom="0.984251969" header="0.4921259845" footer="0.4921259845"/>
  <pageSetup orientation="portrait" paperSize="9"/>
</worksheet>
</file>

<file path=xl/worksheets/sheet16.xml><?xml version="1.0" encoding="utf-8"?>
<worksheet xmlns="http://schemas.openxmlformats.org/spreadsheetml/2006/main" xmlns:r="http://schemas.openxmlformats.org/officeDocument/2006/relationships">
  <dimension ref="A1:I8"/>
  <sheetViews>
    <sheetView zoomScalePageLayoutView="0" workbookViewId="0" topLeftCell="A1">
      <selection activeCell="A1" sqref="A1"/>
    </sheetView>
  </sheetViews>
  <sheetFormatPr defaultColWidth="9.00390625" defaultRowHeight="12"/>
  <cols>
    <col min="1" max="1" width="8.125" style="0" customWidth="1"/>
    <col min="2" max="2" width="11.00390625" style="0" customWidth="1"/>
    <col min="5" max="5" width="11.375" style="0" customWidth="1"/>
  </cols>
  <sheetData>
    <row r="1" spans="1:5" ht="12.75" thickBot="1">
      <c r="A1" s="94" t="s">
        <v>210</v>
      </c>
      <c r="B1" s="95"/>
      <c r="C1" s="95"/>
      <c r="D1" s="95"/>
      <c r="E1" s="95"/>
    </row>
    <row r="2" ht="12.75" thickBot="1"/>
    <row r="3" spans="1:9" ht="30.75" customHeight="1" thickBot="1" thickTop="1">
      <c r="A3" s="96" t="s">
        <v>211</v>
      </c>
      <c r="B3" s="97" t="s">
        <v>212</v>
      </c>
      <c r="C3" s="98" t="s">
        <v>213</v>
      </c>
      <c r="D3" s="99">
        <f>MAX(D4:D8)</f>
        <v>6</v>
      </c>
      <c r="E3" s="100" t="s">
        <v>214</v>
      </c>
      <c r="F3" s="101">
        <v>63</v>
      </c>
      <c r="G3" s="101"/>
      <c r="I3" s="101"/>
    </row>
    <row r="4" spans="1:4" ht="12">
      <c r="A4">
        <v>9</v>
      </c>
      <c r="B4">
        <v>16</v>
      </c>
      <c r="C4">
        <v>4</v>
      </c>
      <c r="D4">
        <f>IF(AND($F$3&gt;=A4,$F$3&lt;=B4),C4,0)</f>
        <v>0</v>
      </c>
    </row>
    <row r="5" spans="1:4" ht="12">
      <c r="A5">
        <v>17</v>
      </c>
      <c r="B5">
        <v>32</v>
      </c>
      <c r="C5">
        <v>5</v>
      </c>
      <c r="D5">
        <f>IF(AND($F$3&gt;=A5,$F$3&lt;=B5),C5,0)</f>
        <v>0</v>
      </c>
    </row>
    <row r="6" spans="1:4" ht="12">
      <c r="A6">
        <v>33</v>
      </c>
      <c r="B6">
        <v>64</v>
      </c>
      <c r="C6">
        <v>6</v>
      </c>
      <c r="D6">
        <f>IF(AND($F$3&gt;=A6,$F$3&lt;=B6),C6,0)</f>
        <v>6</v>
      </c>
    </row>
    <row r="7" spans="1:4" ht="12">
      <c r="A7">
        <v>65</v>
      </c>
      <c r="B7">
        <v>128</v>
      </c>
      <c r="C7">
        <v>7</v>
      </c>
      <c r="D7">
        <f>IF(AND($F$3&gt;=A7,$F$3&lt;=B7),C7,0)</f>
        <v>0</v>
      </c>
    </row>
    <row r="8" spans="1:4" ht="12">
      <c r="A8">
        <v>129</v>
      </c>
      <c r="B8">
        <v>256</v>
      </c>
      <c r="C8">
        <v>8</v>
      </c>
      <c r="D8">
        <f>IF(AND($F$3&gt;=A8,$F$3&lt;=B8),C8,0)</f>
        <v>0</v>
      </c>
    </row>
  </sheetData>
  <sheetProtection/>
  <conditionalFormatting sqref="D4:D8">
    <cfRule type="cellIs" priority="1" dxfId="40" operator="equal" stopIfTrue="1">
      <formula>0</formula>
    </cfRule>
  </conditionalFormatting>
  <printOptions/>
  <pageMargins left="0.787401575" right="0.787401575" top="0.984251969" bottom="0.984251969" header="0.4921259845" footer="0.4921259845"/>
  <pageSetup orientation="portrait" paperSize="9"/>
</worksheet>
</file>

<file path=xl/worksheets/sheet17.xml><?xml version="1.0" encoding="utf-8"?>
<worksheet xmlns="http://schemas.openxmlformats.org/spreadsheetml/2006/main" xmlns:r="http://schemas.openxmlformats.org/officeDocument/2006/relationships">
  <dimension ref="A1:C8"/>
  <sheetViews>
    <sheetView zoomScalePageLayoutView="0" workbookViewId="0" topLeftCell="A1">
      <selection activeCell="B5" sqref="B5"/>
    </sheetView>
  </sheetViews>
  <sheetFormatPr defaultColWidth="9.00390625" defaultRowHeight="12"/>
  <sheetData>
    <row r="1" spans="1:3" ht="12.75" thickBot="1">
      <c r="A1" s="94" t="s">
        <v>215</v>
      </c>
      <c r="B1" s="95"/>
      <c r="C1" s="95"/>
    </row>
    <row r="2" ht="12.75" thickBot="1"/>
    <row r="3" spans="1:2" ht="24.75" thickBot="1">
      <c r="A3" s="96" t="s">
        <v>204</v>
      </c>
      <c r="B3" s="97" t="s">
        <v>216</v>
      </c>
    </row>
    <row r="4" spans="1:2" ht="12">
      <c r="A4" s="2" t="s">
        <v>217</v>
      </c>
      <c r="B4">
        <v>250</v>
      </c>
    </row>
    <row r="5" spans="1:2" ht="12">
      <c r="A5" s="2" t="s">
        <v>206</v>
      </c>
      <c r="B5">
        <v>200</v>
      </c>
    </row>
    <row r="6" spans="1:2" ht="12">
      <c r="A6" s="2" t="s">
        <v>207</v>
      </c>
      <c r="B6">
        <v>150</v>
      </c>
    </row>
    <row r="7" spans="1:2" ht="12">
      <c r="A7" s="2" t="s">
        <v>208</v>
      </c>
      <c r="B7">
        <v>100</v>
      </c>
    </row>
    <row r="8" spans="1:2" ht="12">
      <c r="A8" s="2" t="s">
        <v>209</v>
      </c>
      <c r="B8">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dimension ref="A1:C7"/>
  <sheetViews>
    <sheetView zoomScalePageLayoutView="0" workbookViewId="0" topLeftCell="A1">
      <selection activeCell="A1" sqref="A1"/>
    </sheetView>
  </sheetViews>
  <sheetFormatPr defaultColWidth="9.00390625" defaultRowHeight="12"/>
  <cols>
    <col min="1" max="1" width="8.125" style="0" customWidth="1"/>
    <col min="2" max="2" width="12.25390625" style="0" customWidth="1"/>
    <col min="5" max="5" width="11.375" style="0" customWidth="1"/>
  </cols>
  <sheetData>
    <row r="1" spans="1:3" ht="12.75" thickBot="1">
      <c r="A1" s="94" t="s">
        <v>203</v>
      </c>
      <c r="B1" s="95"/>
      <c r="C1" s="95"/>
    </row>
    <row r="2" ht="12.75" thickBot="1"/>
    <row r="3" spans="1:2" ht="24.75" thickBot="1">
      <c r="A3" s="96" t="s">
        <v>204</v>
      </c>
      <c r="B3" s="97" t="s">
        <v>205</v>
      </c>
    </row>
    <row r="4" spans="1:2" ht="12">
      <c r="A4" s="2" t="s">
        <v>206</v>
      </c>
      <c r="B4">
        <v>20</v>
      </c>
    </row>
    <row r="5" spans="1:2" ht="12">
      <c r="A5" s="2" t="s">
        <v>207</v>
      </c>
      <c r="B5">
        <v>15</v>
      </c>
    </row>
    <row r="6" spans="1:2" ht="12">
      <c r="A6" s="2" t="s">
        <v>208</v>
      </c>
      <c r="B6">
        <v>10</v>
      </c>
    </row>
    <row r="7" spans="1:2" ht="12">
      <c r="A7" s="2" t="s">
        <v>209</v>
      </c>
      <c r="B7">
        <v>1</v>
      </c>
    </row>
  </sheetData>
  <sheetProtection/>
  <conditionalFormatting sqref="D4:D7">
    <cfRule type="cellIs" priority="1" dxfId="40" operator="equal" stopIfTrue="1">
      <formula>0</formula>
    </cfRule>
  </conditionalFormatting>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X51"/>
  <sheetViews>
    <sheetView zoomScalePageLayoutView="0" workbookViewId="0" topLeftCell="A16">
      <selection activeCell="A1" sqref="A1"/>
    </sheetView>
  </sheetViews>
  <sheetFormatPr defaultColWidth="9.00390625" defaultRowHeight="12"/>
  <cols>
    <col min="1" max="1" width="3.375" style="0" customWidth="1"/>
  </cols>
  <sheetData>
    <row r="1" spans="1:24" ht="18.75" thickBot="1">
      <c r="A1" s="102"/>
      <c r="B1" s="103" t="s">
        <v>219</v>
      </c>
      <c r="C1" s="104"/>
      <c r="D1" s="104"/>
      <c r="E1" s="104"/>
      <c r="F1" s="104"/>
      <c r="G1" s="104"/>
      <c r="H1" s="104"/>
      <c r="I1" s="104"/>
      <c r="J1" s="104"/>
      <c r="K1" s="38"/>
      <c r="L1" s="105"/>
      <c r="M1" s="38"/>
      <c r="N1" s="38"/>
      <c r="O1" s="102"/>
      <c r="P1" s="102"/>
      <c r="Q1" s="102"/>
      <c r="R1" s="102"/>
      <c r="S1" s="102"/>
      <c r="T1" s="102"/>
      <c r="U1" s="102"/>
      <c r="V1" s="102"/>
      <c r="W1" s="102"/>
      <c r="X1" s="102"/>
    </row>
    <row r="2" spans="1:24" ht="13.5">
      <c r="A2" s="30"/>
      <c r="B2" s="106"/>
      <c r="C2" s="46"/>
      <c r="D2" s="46"/>
      <c r="E2" s="46"/>
      <c r="F2" s="105"/>
      <c r="G2" s="38"/>
      <c r="H2" s="38"/>
      <c r="I2" s="105"/>
      <c r="J2" s="38"/>
      <c r="K2" s="38"/>
      <c r="L2" s="22"/>
      <c r="M2" s="22"/>
      <c r="N2" s="22"/>
      <c r="O2" s="30"/>
      <c r="P2" s="30"/>
      <c r="Q2" s="30"/>
      <c r="R2" s="30"/>
      <c r="S2" s="30"/>
      <c r="T2" s="30"/>
      <c r="U2" s="30"/>
      <c r="V2" s="30"/>
      <c r="W2" s="30"/>
      <c r="X2" s="30"/>
    </row>
    <row r="3" spans="1:24" ht="14.25">
      <c r="A3" s="30"/>
      <c r="B3" s="106" t="s">
        <v>220</v>
      </c>
      <c r="C3" s="107"/>
      <c r="D3" s="107"/>
      <c r="E3" s="108"/>
      <c r="F3" s="108"/>
      <c r="G3" s="108"/>
      <c r="H3" s="108"/>
      <c r="I3" s="108"/>
      <c r="J3" s="108"/>
      <c r="K3" s="108"/>
      <c r="L3" s="108"/>
      <c r="M3" s="109"/>
      <c r="N3" s="109"/>
      <c r="O3" s="30"/>
      <c r="P3" s="30"/>
      <c r="Q3" s="30"/>
      <c r="R3" s="30"/>
      <c r="S3" s="30"/>
      <c r="T3" s="30"/>
      <c r="U3" s="30"/>
      <c r="V3" s="30"/>
      <c r="W3" s="30"/>
      <c r="X3" s="30"/>
    </row>
    <row r="4" spans="1:24" ht="14.25">
      <c r="A4" s="30"/>
      <c r="B4" s="106"/>
      <c r="C4" s="107"/>
      <c r="D4" s="107"/>
      <c r="E4" s="108"/>
      <c r="F4" s="108"/>
      <c r="G4" s="108"/>
      <c r="H4" s="108"/>
      <c r="I4" s="108"/>
      <c r="J4" s="108"/>
      <c r="K4" s="108"/>
      <c r="L4" s="108"/>
      <c r="M4" s="109"/>
      <c r="N4" s="109"/>
      <c r="O4" s="30"/>
      <c r="P4" s="30"/>
      <c r="Q4" s="30"/>
      <c r="R4" s="30"/>
      <c r="S4" s="30"/>
      <c r="T4" s="30"/>
      <c r="U4" s="30"/>
      <c r="V4" s="30"/>
      <c r="W4" s="30"/>
      <c r="X4" s="30"/>
    </row>
    <row r="5" spans="1:24" ht="12">
      <c r="A5" s="30"/>
      <c r="B5" s="110"/>
      <c r="C5" s="111"/>
      <c r="D5" s="111"/>
      <c r="E5" s="109"/>
      <c r="F5" s="109"/>
      <c r="G5" s="109"/>
      <c r="H5" s="109"/>
      <c r="I5" s="109"/>
      <c r="J5" s="109"/>
      <c r="K5" s="109"/>
      <c r="L5" s="109"/>
      <c r="M5" s="109"/>
      <c r="N5" s="109"/>
      <c r="O5" s="30"/>
      <c r="P5" s="30"/>
      <c r="Q5" s="30"/>
      <c r="R5" s="30"/>
      <c r="S5" s="30"/>
      <c r="T5" s="30"/>
      <c r="U5" s="30"/>
      <c r="V5" s="30"/>
      <c r="W5" s="30"/>
      <c r="X5" s="30"/>
    </row>
    <row r="6" spans="1:24" ht="15">
      <c r="A6" s="30"/>
      <c r="B6" s="112" t="s">
        <v>221</v>
      </c>
      <c r="C6" s="113"/>
      <c r="D6" s="113"/>
      <c r="E6" s="114"/>
      <c r="F6" s="114"/>
      <c r="G6" s="114"/>
      <c r="H6" s="114"/>
      <c r="I6" s="114"/>
      <c r="J6" s="114"/>
      <c r="K6" s="114"/>
      <c r="L6" s="114"/>
      <c r="M6" s="114"/>
      <c r="N6" s="114"/>
      <c r="O6" s="30"/>
      <c r="P6" s="30"/>
      <c r="Q6" s="30"/>
      <c r="R6" s="30"/>
      <c r="S6" s="30"/>
      <c r="T6" s="30"/>
      <c r="U6" s="30"/>
      <c r="V6" s="30"/>
      <c r="W6" s="30"/>
      <c r="X6" s="30"/>
    </row>
    <row r="7" spans="1:24" ht="15">
      <c r="A7" s="30"/>
      <c r="B7" s="112" t="s">
        <v>222</v>
      </c>
      <c r="C7" s="113"/>
      <c r="D7" s="114"/>
      <c r="E7" s="114"/>
      <c r="F7" s="114"/>
      <c r="G7" s="114"/>
      <c r="H7" s="114"/>
      <c r="I7" s="114"/>
      <c r="J7" s="114"/>
      <c r="K7" s="114"/>
      <c r="L7" s="114"/>
      <c r="M7" s="114"/>
      <c r="N7" s="114"/>
      <c r="O7" s="30"/>
      <c r="P7" s="30"/>
      <c r="Q7" s="30"/>
      <c r="R7" s="30"/>
      <c r="S7" s="30"/>
      <c r="T7" s="30"/>
      <c r="U7" s="30"/>
      <c r="V7" s="30"/>
      <c r="W7" s="30"/>
      <c r="X7" s="30"/>
    </row>
    <row r="8" spans="1:24" ht="15">
      <c r="A8" s="30"/>
      <c r="B8" s="115"/>
      <c r="C8" s="111"/>
      <c r="D8" s="111"/>
      <c r="E8" s="109"/>
      <c r="F8" s="109"/>
      <c r="G8" s="109"/>
      <c r="H8" s="109"/>
      <c r="I8" s="109"/>
      <c r="J8" s="109"/>
      <c r="K8" s="109"/>
      <c r="L8" s="109"/>
      <c r="M8" s="109"/>
      <c r="N8" s="109"/>
      <c r="O8" s="30"/>
      <c r="P8" s="30"/>
      <c r="Q8" s="30"/>
      <c r="R8" s="30"/>
      <c r="S8" s="30"/>
      <c r="T8" s="30"/>
      <c r="U8" s="30"/>
      <c r="V8" s="30"/>
      <c r="W8" s="30"/>
      <c r="X8" s="30"/>
    </row>
    <row r="9" spans="1:24" ht="15">
      <c r="A9" s="30"/>
      <c r="B9" s="115" t="s">
        <v>223</v>
      </c>
      <c r="C9" s="111"/>
      <c r="D9" s="111"/>
      <c r="E9" s="109"/>
      <c r="F9" s="109"/>
      <c r="G9" s="109"/>
      <c r="H9" s="109"/>
      <c r="I9" s="109"/>
      <c r="J9" s="109"/>
      <c r="K9" s="109"/>
      <c r="L9" s="109"/>
      <c r="M9" s="109"/>
      <c r="N9" s="109"/>
      <c r="O9" s="30"/>
      <c r="P9" s="30"/>
      <c r="Q9" s="30"/>
      <c r="R9" s="30"/>
      <c r="S9" s="30"/>
      <c r="T9" s="30"/>
      <c r="U9" s="30"/>
      <c r="V9" s="30"/>
      <c r="W9" s="30"/>
      <c r="X9" s="30"/>
    </row>
    <row r="10" spans="1:24" ht="15">
      <c r="A10" s="30"/>
      <c r="B10" s="115" t="s">
        <v>224</v>
      </c>
      <c r="C10" s="111"/>
      <c r="D10" s="111"/>
      <c r="E10" s="109"/>
      <c r="F10" s="109"/>
      <c r="G10" s="109"/>
      <c r="H10" s="109"/>
      <c r="I10" s="109"/>
      <c r="J10" s="109"/>
      <c r="K10" s="109"/>
      <c r="L10" s="109"/>
      <c r="M10" s="109"/>
      <c r="N10" s="109"/>
      <c r="O10" s="30"/>
      <c r="P10" s="30"/>
      <c r="Q10" s="30"/>
      <c r="R10" s="30"/>
      <c r="S10" s="30"/>
      <c r="T10" s="30"/>
      <c r="U10" s="30"/>
      <c r="V10" s="30"/>
      <c r="W10" s="30"/>
      <c r="X10" s="30"/>
    </row>
    <row r="11" spans="1:24" ht="15">
      <c r="A11" s="30"/>
      <c r="B11" s="115" t="s">
        <v>225</v>
      </c>
      <c r="C11" s="111"/>
      <c r="D11" s="111"/>
      <c r="E11" s="109"/>
      <c r="F11" s="109"/>
      <c r="G11" s="109"/>
      <c r="H11" s="109"/>
      <c r="I11" s="109"/>
      <c r="J11" s="109"/>
      <c r="K11" s="109"/>
      <c r="L11" s="109"/>
      <c r="M11" s="109"/>
      <c r="N11" s="109"/>
      <c r="O11" s="30"/>
      <c r="P11" s="30"/>
      <c r="Q11" s="30"/>
      <c r="R11" s="30"/>
      <c r="S11" s="30"/>
      <c r="T11" s="30"/>
      <c r="U11" s="30"/>
      <c r="V11" s="30"/>
      <c r="W11" s="30"/>
      <c r="X11" s="30"/>
    </row>
    <row r="12" spans="1:24" ht="15">
      <c r="A12" s="30"/>
      <c r="B12" s="115" t="s">
        <v>226</v>
      </c>
      <c r="C12" s="111"/>
      <c r="D12" s="111"/>
      <c r="E12" s="109"/>
      <c r="F12" s="109"/>
      <c r="G12" s="109"/>
      <c r="H12" s="109"/>
      <c r="I12" s="109"/>
      <c r="J12" s="109"/>
      <c r="K12" s="109"/>
      <c r="L12" s="109"/>
      <c r="M12" s="109"/>
      <c r="N12" s="109"/>
      <c r="O12" s="30"/>
      <c r="P12" s="30"/>
      <c r="Q12" s="30"/>
      <c r="R12" s="30"/>
      <c r="S12" s="30"/>
      <c r="T12" s="30"/>
      <c r="U12" s="30"/>
      <c r="V12" s="30"/>
      <c r="W12" s="30"/>
      <c r="X12" s="30"/>
    </row>
    <row r="13" spans="1:24" ht="12">
      <c r="A13" s="30"/>
      <c r="B13" s="116"/>
      <c r="C13" s="117"/>
      <c r="D13" s="117"/>
      <c r="E13" s="118"/>
      <c r="F13" s="118"/>
      <c r="G13" s="118"/>
      <c r="H13" s="118"/>
      <c r="I13" s="118"/>
      <c r="J13" s="109"/>
      <c r="K13" s="109"/>
      <c r="L13" s="109"/>
      <c r="M13" s="109"/>
      <c r="N13" s="109"/>
      <c r="O13" s="30"/>
      <c r="P13" s="30"/>
      <c r="Q13" s="30"/>
      <c r="R13" s="30"/>
      <c r="S13" s="30"/>
      <c r="T13" s="30"/>
      <c r="U13" s="30"/>
      <c r="V13" s="30"/>
      <c r="W13" s="30"/>
      <c r="X13" s="30"/>
    </row>
    <row r="14" spans="1:24" ht="12">
      <c r="A14" s="30"/>
      <c r="B14" s="116"/>
      <c r="C14" s="117"/>
      <c r="D14" s="117"/>
      <c r="E14" s="118"/>
      <c r="F14" s="118"/>
      <c r="G14" s="118"/>
      <c r="H14" s="118"/>
      <c r="I14" s="118"/>
      <c r="J14" s="109"/>
      <c r="K14" s="109"/>
      <c r="L14" s="109"/>
      <c r="M14" s="109"/>
      <c r="N14" s="109"/>
      <c r="O14" s="30"/>
      <c r="P14" s="30"/>
      <c r="Q14" s="30"/>
      <c r="R14" s="30"/>
      <c r="S14" s="30"/>
      <c r="T14" s="30"/>
      <c r="U14" s="30"/>
      <c r="V14" s="30"/>
      <c r="W14" s="30"/>
      <c r="X14" s="30"/>
    </row>
    <row r="15" spans="1:24" ht="12.75" thickBot="1">
      <c r="A15" s="30"/>
      <c r="B15" s="116"/>
      <c r="C15" s="31"/>
      <c r="D15" s="31"/>
      <c r="E15" s="22"/>
      <c r="F15" s="22"/>
      <c r="G15" s="22"/>
      <c r="H15" s="22"/>
      <c r="I15" s="22"/>
      <c r="J15" s="22"/>
      <c r="K15" s="22"/>
      <c r="L15" s="22"/>
      <c r="M15" s="22"/>
      <c r="N15" s="22"/>
      <c r="O15" s="30"/>
      <c r="P15" s="30"/>
      <c r="Q15" s="30"/>
      <c r="R15" s="30"/>
      <c r="S15" s="30"/>
      <c r="T15" s="30"/>
      <c r="U15" s="30"/>
      <c r="V15" s="30"/>
      <c r="W15" s="30"/>
      <c r="X15" s="30"/>
    </row>
    <row r="16" spans="1:24" ht="13.5" thickBot="1">
      <c r="A16" s="30"/>
      <c r="B16" s="119" t="s">
        <v>227</v>
      </c>
      <c r="C16" s="120"/>
      <c r="D16" s="121"/>
      <c r="E16" s="120"/>
      <c r="F16" s="120"/>
      <c r="G16" s="22"/>
      <c r="H16" s="22"/>
      <c r="I16" s="22"/>
      <c r="J16" s="22"/>
      <c r="K16" s="22"/>
      <c r="L16" s="22"/>
      <c r="M16" s="22"/>
      <c r="N16" s="22"/>
      <c r="O16" s="30"/>
      <c r="P16" s="30"/>
      <c r="Q16" s="30"/>
      <c r="R16" s="30"/>
      <c r="S16" s="30"/>
      <c r="T16" s="30"/>
      <c r="U16" s="30"/>
      <c r="V16" s="30"/>
      <c r="W16" s="30"/>
      <c r="X16" s="30"/>
    </row>
    <row r="17" spans="1:24" ht="12">
      <c r="A17" s="30"/>
      <c r="B17" s="116"/>
      <c r="C17" s="38"/>
      <c r="D17" s="38"/>
      <c r="E17" s="22"/>
      <c r="F17" s="22"/>
      <c r="G17" s="22"/>
      <c r="H17" s="22"/>
      <c r="I17" s="22"/>
      <c r="J17" s="22"/>
      <c r="K17" s="22"/>
      <c r="L17" s="22"/>
      <c r="M17" s="22"/>
      <c r="N17" s="22"/>
      <c r="O17" s="30"/>
      <c r="P17" s="30"/>
      <c r="Q17" s="30"/>
      <c r="R17" s="30"/>
      <c r="S17" s="30"/>
      <c r="T17" s="30"/>
      <c r="U17" s="30"/>
      <c r="V17" s="30"/>
      <c r="W17" s="30"/>
      <c r="X17" s="30"/>
    </row>
    <row r="18" spans="1:24" ht="12.75" thickBot="1">
      <c r="A18" s="30"/>
      <c r="B18" s="116"/>
      <c r="C18" s="31"/>
      <c r="D18" s="31"/>
      <c r="E18" s="31"/>
      <c r="F18" s="22"/>
      <c r="G18" s="22"/>
      <c r="H18" s="22"/>
      <c r="I18" s="22"/>
      <c r="J18" s="22"/>
      <c r="K18" s="22"/>
      <c r="L18" s="22"/>
      <c r="M18" s="22"/>
      <c r="N18" s="22"/>
      <c r="O18" s="30"/>
      <c r="P18" s="30"/>
      <c r="Q18" s="30"/>
      <c r="R18" s="30"/>
      <c r="S18" s="30"/>
      <c r="T18" s="30"/>
      <c r="U18" s="30"/>
      <c r="V18" s="30"/>
      <c r="W18" s="30"/>
      <c r="X18" s="30"/>
    </row>
    <row r="19" spans="1:24" ht="27.75" thickBot="1" thickTop="1">
      <c r="A19" s="30"/>
      <c r="B19" s="122" t="s">
        <v>228</v>
      </c>
      <c r="C19" s="122" t="s">
        <v>229</v>
      </c>
      <c r="D19" s="122" t="s">
        <v>230</v>
      </c>
      <c r="E19" s="22"/>
      <c r="F19" s="22"/>
      <c r="G19" s="22"/>
      <c r="H19" s="22"/>
      <c r="I19" s="22"/>
      <c r="J19" s="22"/>
      <c r="K19" s="22"/>
      <c r="L19" s="22"/>
      <c r="M19" s="22"/>
      <c r="N19" s="22"/>
      <c r="O19" s="30"/>
      <c r="P19" s="30"/>
      <c r="Q19" s="30"/>
      <c r="R19" s="30"/>
      <c r="S19" s="30"/>
      <c r="T19" s="30"/>
      <c r="U19" s="30"/>
      <c r="V19" s="30"/>
      <c r="W19" s="30"/>
      <c r="X19" s="30"/>
    </row>
    <row r="20" spans="1:24" ht="13.5" thickTop="1">
      <c r="A20" s="30"/>
      <c r="B20" s="123">
        <v>1</v>
      </c>
      <c r="C20" s="124">
        <v>2</v>
      </c>
      <c r="D20" s="125">
        <v>3</v>
      </c>
      <c r="E20" s="22"/>
      <c r="F20" s="22"/>
      <c r="G20" s="22"/>
      <c r="H20" s="22"/>
      <c r="I20" s="22"/>
      <c r="J20" s="22"/>
      <c r="K20" s="22"/>
      <c r="L20" s="22"/>
      <c r="M20" s="22"/>
      <c r="N20" s="22"/>
      <c r="O20" s="30"/>
      <c r="P20" s="30"/>
      <c r="Q20" s="30"/>
      <c r="R20" s="30"/>
      <c r="S20" s="30"/>
      <c r="T20" s="30"/>
      <c r="U20" s="30"/>
      <c r="V20" s="30"/>
      <c r="W20" s="30"/>
      <c r="X20" s="30"/>
    </row>
    <row r="21" spans="1:24" ht="12.75">
      <c r="A21" s="30"/>
      <c r="B21" s="126">
        <v>6</v>
      </c>
      <c r="C21" s="127">
        <v>5</v>
      </c>
      <c r="D21" s="128">
        <v>4</v>
      </c>
      <c r="E21" s="22"/>
      <c r="F21" s="22"/>
      <c r="G21" s="22"/>
      <c r="H21" s="22"/>
      <c r="I21" s="22"/>
      <c r="J21" s="22"/>
      <c r="K21" s="22"/>
      <c r="L21" s="22"/>
      <c r="M21" s="22"/>
      <c r="N21" s="22"/>
      <c r="O21" s="30"/>
      <c r="P21" s="30"/>
      <c r="Q21" s="30"/>
      <c r="R21" s="30"/>
      <c r="S21" s="30"/>
      <c r="T21" s="30"/>
      <c r="U21" s="30"/>
      <c r="V21" s="30"/>
      <c r="W21" s="30"/>
      <c r="X21" s="30"/>
    </row>
    <row r="22" spans="1:24" ht="12.75">
      <c r="A22" s="30"/>
      <c r="B22" s="126">
        <v>7</v>
      </c>
      <c r="C22" s="127">
        <v>8</v>
      </c>
      <c r="D22" s="128">
        <v>9</v>
      </c>
      <c r="E22" s="22"/>
      <c r="F22" s="22"/>
      <c r="G22" s="22"/>
      <c r="H22" s="22"/>
      <c r="I22" s="22"/>
      <c r="J22" s="22"/>
      <c r="K22" s="22"/>
      <c r="L22" s="22"/>
      <c r="M22" s="22"/>
      <c r="N22" s="22"/>
      <c r="O22" s="30"/>
      <c r="P22" s="30"/>
      <c r="Q22" s="30"/>
      <c r="R22" s="30"/>
      <c r="S22" s="30"/>
      <c r="T22" s="30"/>
      <c r="U22" s="30"/>
      <c r="V22" s="30"/>
      <c r="W22" s="30"/>
      <c r="X22" s="30"/>
    </row>
    <row r="23" spans="1:24" ht="13.5" thickBot="1">
      <c r="A23" s="30"/>
      <c r="B23" s="129"/>
      <c r="C23" s="130">
        <v>11</v>
      </c>
      <c r="D23" s="131">
        <v>10</v>
      </c>
      <c r="E23" s="22"/>
      <c r="F23" s="22"/>
      <c r="G23" s="22"/>
      <c r="H23" s="22"/>
      <c r="I23" s="22"/>
      <c r="J23" s="22"/>
      <c r="K23" s="22"/>
      <c r="L23" s="22"/>
      <c r="M23" s="22"/>
      <c r="N23" s="22"/>
      <c r="O23" s="30"/>
      <c r="P23" s="30"/>
      <c r="Q23" s="30"/>
      <c r="R23" s="30"/>
      <c r="S23" s="30"/>
      <c r="T23" s="30"/>
      <c r="U23" s="30"/>
      <c r="V23" s="30"/>
      <c r="W23" s="30"/>
      <c r="X23" s="30"/>
    </row>
    <row r="24" spans="1:24" ht="12">
      <c r="A24" s="30"/>
      <c r="B24" s="116"/>
      <c r="C24" s="132"/>
      <c r="D24" s="132"/>
      <c r="E24" s="22"/>
      <c r="F24" s="22"/>
      <c r="G24" s="22"/>
      <c r="H24" s="22"/>
      <c r="I24" s="22"/>
      <c r="J24" s="22"/>
      <c r="K24" s="22"/>
      <c r="L24" s="22"/>
      <c r="M24" s="22"/>
      <c r="N24" s="22"/>
      <c r="O24" s="30"/>
      <c r="P24" s="30"/>
      <c r="Q24" s="30"/>
      <c r="R24" s="30"/>
      <c r="S24" s="30"/>
      <c r="T24" s="30"/>
      <c r="U24" s="30"/>
      <c r="V24" s="30"/>
      <c r="W24" s="30"/>
      <c r="X24" s="30"/>
    </row>
    <row r="25" spans="1:24" ht="12">
      <c r="A25" s="30"/>
      <c r="B25" s="116"/>
      <c r="C25" s="133"/>
      <c r="D25" s="133"/>
      <c r="E25" s="132"/>
      <c r="F25" s="22"/>
      <c r="G25" s="22"/>
      <c r="H25" s="22"/>
      <c r="I25" s="22"/>
      <c r="J25" s="22"/>
      <c r="K25" s="22"/>
      <c r="L25" s="22"/>
      <c r="M25" s="22"/>
      <c r="N25" s="22"/>
      <c r="O25" s="30"/>
      <c r="P25" s="30"/>
      <c r="Q25" s="30"/>
      <c r="R25" s="30"/>
      <c r="S25" s="30"/>
      <c r="T25" s="30"/>
      <c r="U25" s="30"/>
      <c r="V25" s="30"/>
      <c r="W25" s="30"/>
      <c r="X25" s="30"/>
    </row>
    <row r="26" spans="1:24" ht="12.75" thickBot="1">
      <c r="A26" s="30"/>
      <c r="B26" s="116"/>
      <c r="C26" s="31"/>
      <c r="D26" s="31"/>
      <c r="E26" s="22"/>
      <c r="F26" s="22"/>
      <c r="G26" s="22"/>
      <c r="H26" s="22"/>
      <c r="I26" s="22"/>
      <c r="J26" s="22"/>
      <c r="K26" s="22"/>
      <c r="L26" s="22"/>
      <c r="M26" s="22"/>
      <c r="N26" s="22"/>
      <c r="O26" s="30"/>
      <c r="P26" s="30"/>
      <c r="Q26" s="30"/>
      <c r="R26" s="30"/>
      <c r="S26" s="30"/>
      <c r="T26" s="30"/>
      <c r="U26" s="30"/>
      <c r="V26" s="30"/>
      <c r="W26" s="30"/>
      <c r="X26" s="30"/>
    </row>
    <row r="27" spans="1:24" ht="13.5" thickBot="1">
      <c r="A27" s="30"/>
      <c r="B27" s="119" t="s">
        <v>231</v>
      </c>
      <c r="C27" s="120"/>
      <c r="D27" s="121"/>
      <c r="E27" s="120"/>
      <c r="F27" s="22"/>
      <c r="G27" s="22"/>
      <c r="H27" s="22"/>
      <c r="I27" s="22"/>
      <c r="J27" s="22"/>
      <c r="K27" s="22"/>
      <c r="L27" s="22"/>
      <c r="M27" s="22"/>
      <c r="N27" s="22"/>
      <c r="O27" s="30"/>
      <c r="P27" s="30"/>
      <c r="Q27" s="30"/>
      <c r="R27" s="30"/>
      <c r="S27" s="30"/>
      <c r="T27" s="30"/>
      <c r="U27" s="30"/>
      <c r="V27" s="30"/>
      <c r="W27" s="30"/>
      <c r="X27" s="30"/>
    </row>
    <row r="28" spans="1:24" ht="5.25" customHeight="1">
      <c r="A28" s="30"/>
      <c r="B28" s="116"/>
      <c r="C28" s="38"/>
      <c r="D28" s="38"/>
      <c r="E28" s="22"/>
      <c r="F28" s="22"/>
      <c r="G28" s="22"/>
      <c r="H28" s="22"/>
      <c r="I28" s="22"/>
      <c r="J28" s="22"/>
      <c r="K28" s="22"/>
      <c r="L28" s="22"/>
      <c r="M28" s="22"/>
      <c r="N28" s="22"/>
      <c r="O28" s="30"/>
      <c r="P28" s="30"/>
      <c r="Q28" s="30"/>
      <c r="R28" s="30"/>
      <c r="S28" s="30"/>
      <c r="T28" s="30"/>
      <c r="U28" s="30"/>
      <c r="V28" s="30"/>
      <c r="W28" s="30"/>
      <c r="X28" s="30"/>
    </row>
    <row r="29" spans="1:24" ht="9" customHeight="1" thickBot="1">
      <c r="A29" s="30"/>
      <c r="B29" s="116"/>
      <c r="C29" s="22"/>
      <c r="D29" s="22"/>
      <c r="E29" s="22"/>
      <c r="F29" s="22"/>
      <c r="G29" s="22"/>
      <c r="H29" s="22"/>
      <c r="I29" s="22"/>
      <c r="J29" s="22"/>
      <c r="K29" s="22"/>
      <c r="L29" s="22"/>
      <c r="M29" s="22"/>
      <c r="N29" s="22"/>
      <c r="O29" s="30"/>
      <c r="P29" s="30"/>
      <c r="Q29" s="30"/>
      <c r="R29" s="30"/>
      <c r="S29" s="30"/>
      <c r="T29" s="30"/>
      <c r="U29" s="30"/>
      <c r="V29" s="30"/>
      <c r="W29" s="30"/>
      <c r="X29" s="30"/>
    </row>
    <row r="30" spans="1:24" ht="14.25" thickBot="1" thickTop="1">
      <c r="A30" s="30"/>
      <c r="B30" s="134" t="s">
        <v>232</v>
      </c>
      <c r="C30" s="135"/>
      <c r="D30" s="22"/>
      <c r="E30" s="22"/>
      <c r="F30" s="22"/>
      <c r="G30" s="22"/>
      <c r="H30" s="22"/>
      <c r="I30" s="22"/>
      <c r="J30" s="22"/>
      <c r="K30" s="22"/>
      <c r="L30" s="22"/>
      <c r="M30" s="22"/>
      <c r="N30" s="22"/>
      <c r="O30" s="30"/>
      <c r="P30" s="30"/>
      <c r="Q30" s="30"/>
      <c r="R30" s="30"/>
      <c r="S30" s="30"/>
      <c r="T30" s="30"/>
      <c r="U30" s="30"/>
      <c r="V30" s="30"/>
      <c r="W30" s="30"/>
      <c r="X30" s="30"/>
    </row>
    <row r="31" spans="1:24" ht="14.25" thickBot="1" thickTop="1">
      <c r="A31" s="30"/>
      <c r="B31" s="134"/>
      <c r="C31" s="136"/>
      <c r="D31" s="135"/>
      <c r="E31" s="22"/>
      <c r="F31" s="22"/>
      <c r="G31" s="22"/>
      <c r="H31" s="22"/>
      <c r="I31" s="22"/>
      <c r="J31" s="22"/>
      <c r="K31" s="22"/>
      <c r="L31" s="22"/>
      <c r="M31" s="22"/>
      <c r="N31" s="22"/>
      <c r="O31" s="30"/>
      <c r="P31" s="30"/>
      <c r="Q31" s="30"/>
      <c r="R31" s="30"/>
      <c r="S31" s="30"/>
      <c r="T31" s="30"/>
      <c r="U31" s="30"/>
      <c r="V31" s="30"/>
      <c r="W31" s="30"/>
      <c r="X31" s="30"/>
    </row>
    <row r="32" spans="1:24" ht="19.5" thickBot="1" thickTop="1">
      <c r="A32" s="30"/>
      <c r="B32" s="116"/>
      <c r="C32" s="35"/>
      <c r="D32" s="137">
        <v>1</v>
      </c>
      <c r="E32" s="31"/>
      <c r="F32" s="22"/>
      <c r="G32" s="22"/>
      <c r="H32" s="22"/>
      <c r="I32" s="22"/>
      <c r="J32" s="22"/>
      <c r="K32" s="22"/>
      <c r="L32" s="22"/>
      <c r="M32" s="22"/>
      <c r="N32" s="22"/>
      <c r="O32" s="30"/>
      <c r="P32" s="30"/>
      <c r="Q32" s="30"/>
      <c r="R32" s="30"/>
      <c r="S32" s="30"/>
      <c r="T32" s="30"/>
      <c r="U32" s="30"/>
      <c r="V32" s="30"/>
      <c r="W32" s="30"/>
      <c r="X32" s="30"/>
    </row>
    <row r="33" spans="1:24" ht="19.5" thickBot="1" thickTop="1">
      <c r="A33" s="30"/>
      <c r="B33" s="116"/>
      <c r="C33" s="35"/>
      <c r="D33" s="137">
        <v>4</v>
      </c>
      <c r="E33" s="138"/>
      <c r="F33" s="27"/>
      <c r="G33" s="22"/>
      <c r="H33" s="22"/>
      <c r="I33" s="22"/>
      <c r="J33" s="22"/>
      <c r="K33" s="22"/>
      <c r="L33" s="22"/>
      <c r="M33" s="22"/>
      <c r="N33" s="22"/>
      <c r="O33" s="30"/>
      <c r="P33" s="30"/>
      <c r="Q33" s="30"/>
      <c r="R33" s="30"/>
      <c r="S33" s="30"/>
      <c r="T33" s="30"/>
      <c r="U33" s="30"/>
      <c r="V33" s="30"/>
      <c r="W33" s="30"/>
      <c r="X33" s="30"/>
    </row>
    <row r="34" spans="1:24" ht="14.25" thickBot="1" thickTop="1">
      <c r="A34" s="30"/>
      <c r="B34" s="134" t="s">
        <v>233</v>
      </c>
      <c r="C34" s="37"/>
      <c r="D34" s="139"/>
      <c r="E34" s="30"/>
      <c r="F34" s="27"/>
      <c r="G34" s="22"/>
      <c r="H34" s="22"/>
      <c r="I34" s="22"/>
      <c r="J34" s="22"/>
      <c r="K34" s="22"/>
      <c r="L34" s="22"/>
      <c r="M34" s="22"/>
      <c r="N34" s="22"/>
      <c r="O34" s="30"/>
      <c r="P34" s="30"/>
      <c r="Q34" s="30"/>
      <c r="R34" s="30"/>
      <c r="S34" s="30"/>
      <c r="T34" s="30"/>
      <c r="U34" s="30"/>
      <c r="V34" s="30"/>
      <c r="W34" s="30"/>
      <c r="X34" s="30"/>
    </row>
    <row r="35" spans="1:24" ht="14.25" thickBot="1" thickTop="1">
      <c r="A35" s="30"/>
      <c r="B35" s="134" t="s">
        <v>234</v>
      </c>
      <c r="C35" s="38"/>
      <c r="D35" s="22"/>
      <c r="E35" s="30"/>
      <c r="F35" s="135"/>
      <c r="G35" s="22"/>
      <c r="H35" s="22"/>
      <c r="I35" s="22"/>
      <c r="J35" s="22"/>
      <c r="K35" s="22"/>
      <c r="L35" s="22"/>
      <c r="M35" s="22"/>
      <c r="N35" s="22"/>
      <c r="O35" s="30"/>
      <c r="P35" s="30"/>
      <c r="Q35" s="30"/>
      <c r="R35" s="30"/>
      <c r="S35" s="30"/>
      <c r="T35" s="30"/>
      <c r="U35" s="30"/>
      <c r="V35" s="30"/>
      <c r="W35" s="30"/>
      <c r="X35" s="30"/>
    </row>
    <row r="36" spans="1:24" ht="19.5" thickBot="1" thickTop="1">
      <c r="A36" s="30"/>
      <c r="B36" s="116"/>
      <c r="C36" s="22"/>
      <c r="D36" s="22"/>
      <c r="E36" s="22"/>
      <c r="F36" s="137">
        <v>1</v>
      </c>
      <c r="G36" s="135"/>
      <c r="H36" s="140">
        <v>1</v>
      </c>
      <c r="I36" s="22"/>
      <c r="J36" s="22"/>
      <c r="K36" s="22"/>
      <c r="L36" s="22"/>
      <c r="M36" s="22"/>
      <c r="N36" s="22"/>
      <c r="O36" s="30"/>
      <c r="P36" s="30"/>
      <c r="Q36" s="30"/>
      <c r="R36" s="30"/>
      <c r="S36" s="30"/>
      <c r="T36" s="30"/>
      <c r="U36" s="30"/>
      <c r="V36" s="30"/>
      <c r="W36" s="30"/>
      <c r="X36" s="30"/>
    </row>
    <row r="37" spans="1:24" ht="19.5" thickBot="1" thickTop="1">
      <c r="A37" s="30"/>
      <c r="B37" s="116"/>
      <c r="C37" s="22"/>
      <c r="D37" s="22"/>
      <c r="E37" s="22"/>
      <c r="F37" s="137">
        <v>2</v>
      </c>
      <c r="G37" s="38"/>
      <c r="H37" s="38"/>
      <c r="I37" s="22"/>
      <c r="J37" s="22"/>
      <c r="K37" s="22"/>
      <c r="L37" s="22"/>
      <c r="M37" s="22"/>
      <c r="N37" s="22"/>
      <c r="O37" s="30"/>
      <c r="P37" s="30"/>
      <c r="Q37" s="30"/>
      <c r="R37" s="30"/>
      <c r="S37" s="30"/>
      <c r="T37" s="30"/>
      <c r="U37" s="30"/>
      <c r="V37" s="30"/>
      <c r="W37" s="30"/>
      <c r="X37" s="30"/>
    </row>
    <row r="38" spans="1:24" ht="14.25" thickBot="1" thickTop="1">
      <c r="A38" s="30"/>
      <c r="B38" s="134" t="s">
        <v>235</v>
      </c>
      <c r="C38" s="135"/>
      <c r="D38" s="22"/>
      <c r="E38" s="30"/>
      <c r="F38" s="141"/>
      <c r="G38" s="22"/>
      <c r="H38" s="22"/>
      <c r="I38" s="22"/>
      <c r="J38" s="22"/>
      <c r="K38" s="22"/>
      <c r="L38" s="22"/>
      <c r="M38" s="22"/>
      <c r="N38" s="22"/>
      <c r="O38" s="30"/>
      <c r="P38" s="30"/>
      <c r="Q38" s="30"/>
      <c r="R38" s="30"/>
      <c r="S38" s="30"/>
      <c r="T38" s="30"/>
      <c r="U38" s="30"/>
      <c r="V38" s="30"/>
      <c r="W38" s="30"/>
      <c r="X38" s="30"/>
    </row>
    <row r="39" spans="1:24" ht="14.25" thickBot="1" thickTop="1">
      <c r="A39" s="30"/>
      <c r="B39" s="134" t="s">
        <v>236</v>
      </c>
      <c r="C39" s="142" t="s">
        <v>209</v>
      </c>
      <c r="D39" s="135"/>
      <c r="E39" s="30"/>
      <c r="F39" s="27"/>
      <c r="G39" s="22"/>
      <c r="H39" s="22"/>
      <c r="I39" s="22"/>
      <c r="J39" s="22"/>
      <c r="K39" s="22"/>
      <c r="L39" s="22"/>
      <c r="M39" s="22"/>
      <c r="N39" s="22"/>
      <c r="O39" s="30"/>
      <c r="P39" s="30"/>
      <c r="Q39" s="30"/>
      <c r="R39" s="30"/>
      <c r="S39" s="30"/>
      <c r="T39" s="30"/>
      <c r="U39" s="30"/>
      <c r="V39" s="30"/>
      <c r="W39" s="30"/>
      <c r="X39" s="30"/>
    </row>
    <row r="40" spans="1:24" ht="19.5" thickBot="1" thickTop="1">
      <c r="A40" s="30"/>
      <c r="B40" s="116"/>
      <c r="C40" s="35"/>
      <c r="D40" s="137">
        <v>3</v>
      </c>
      <c r="E40" s="143"/>
      <c r="F40" s="27"/>
      <c r="G40" s="22"/>
      <c r="H40" s="22"/>
      <c r="I40" s="22"/>
      <c r="J40" s="22"/>
      <c r="K40" s="22"/>
      <c r="L40" s="22"/>
      <c r="M40" s="22"/>
      <c r="N40" s="22"/>
      <c r="O40" s="30"/>
      <c r="P40" s="30"/>
      <c r="Q40" s="30"/>
      <c r="R40" s="30"/>
      <c r="S40" s="30"/>
      <c r="T40" s="30"/>
      <c r="U40" s="30"/>
      <c r="V40" s="30"/>
      <c r="W40" s="30"/>
      <c r="X40" s="30"/>
    </row>
    <row r="41" spans="1:24" ht="19.5" thickBot="1" thickTop="1">
      <c r="A41" s="30"/>
      <c r="B41" s="116"/>
      <c r="C41" s="31"/>
      <c r="D41" s="137">
        <v>2</v>
      </c>
      <c r="E41" s="38"/>
      <c r="F41" s="22"/>
      <c r="G41" s="22"/>
      <c r="H41" s="22"/>
      <c r="I41" s="22"/>
      <c r="J41" s="22"/>
      <c r="K41" s="22"/>
      <c r="L41" s="22"/>
      <c r="M41" s="22"/>
      <c r="N41" s="22"/>
      <c r="O41" s="30"/>
      <c r="P41" s="30"/>
      <c r="Q41" s="30"/>
      <c r="R41" s="30"/>
      <c r="S41" s="30"/>
      <c r="T41" s="30"/>
      <c r="U41" s="30"/>
      <c r="V41" s="30"/>
      <c r="W41" s="30"/>
      <c r="X41" s="30"/>
    </row>
    <row r="42" spans="1:24" ht="14.25" thickBot="1" thickTop="1">
      <c r="A42" s="30"/>
      <c r="B42" s="134">
        <v>7</v>
      </c>
      <c r="C42" s="144"/>
      <c r="D42" s="145"/>
      <c r="E42" s="22"/>
      <c r="F42" s="146" t="s">
        <v>237</v>
      </c>
      <c r="G42" s="147"/>
      <c r="H42" s="148"/>
      <c r="I42" s="22"/>
      <c r="J42" s="22"/>
      <c r="K42" s="22"/>
      <c r="L42" s="22"/>
      <c r="M42" s="22"/>
      <c r="N42" s="22"/>
      <c r="O42" s="30"/>
      <c r="P42" s="30"/>
      <c r="Q42" s="30"/>
      <c r="R42" s="30"/>
      <c r="S42" s="30"/>
      <c r="T42" s="30"/>
      <c r="U42" s="30"/>
      <c r="V42" s="30"/>
      <c r="W42" s="30"/>
      <c r="X42" s="30"/>
    </row>
    <row r="43" spans="1:24" ht="14.25" thickBot="1" thickTop="1">
      <c r="A43" s="30"/>
      <c r="B43" s="134" t="s">
        <v>238</v>
      </c>
      <c r="C43" s="141"/>
      <c r="D43" s="22"/>
      <c r="E43" s="30"/>
      <c r="F43" s="22"/>
      <c r="G43" s="22"/>
      <c r="H43" s="22"/>
      <c r="I43" s="22"/>
      <c r="J43" s="22"/>
      <c r="K43" s="22"/>
      <c r="L43" s="22"/>
      <c r="M43" s="22"/>
      <c r="N43" s="22"/>
      <c r="O43" s="30"/>
      <c r="P43" s="30"/>
      <c r="Q43" s="30"/>
      <c r="R43" s="30"/>
      <c r="S43" s="30"/>
      <c r="T43" s="30"/>
      <c r="U43" s="30"/>
      <c r="V43" s="30"/>
      <c r="W43" s="30"/>
      <c r="X43" s="30"/>
    </row>
    <row r="44" spans="1:24" ht="19.5" thickBot="1" thickTop="1">
      <c r="A44" s="30"/>
      <c r="B44" s="116"/>
      <c r="C44" s="22"/>
      <c r="D44" s="22"/>
      <c r="E44" s="22"/>
      <c r="F44" s="137">
        <v>4</v>
      </c>
      <c r="G44" s="135"/>
      <c r="H44" s="149">
        <v>3</v>
      </c>
      <c r="I44" s="22"/>
      <c r="J44" s="22"/>
      <c r="K44" s="22"/>
      <c r="L44" s="22"/>
      <c r="M44" s="22"/>
      <c r="N44" s="22"/>
      <c r="O44" s="30"/>
      <c r="P44" s="30"/>
      <c r="Q44" s="30"/>
      <c r="R44" s="30"/>
      <c r="S44" s="30"/>
      <c r="T44" s="30"/>
      <c r="U44" s="30"/>
      <c r="V44" s="30"/>
      <c r="W44" s="30"/>
      <c r="X44" s="30"/>
    </row>
    <row r="45" spans="1:24" ht="19.5" thickBot="1" thickTop="1">
      <c r="A45" s="30"/>
      <c r="B45" s="116"/>
      <c r="C45" s="22"/>
      <c r="D45" s="22"/>
      <c r="E45" s="22"/>
      <c r="F45" s="137">
        <v>3</v>
      </c>
      <c r="G45" s="38"/>
      <c r="H45" s="38"/>
      <c r="I45" s="22"/>
      <c r="J45" s="22"/>
      <c r="K45" s="22"/>
      <c r="L45" s="22"/>
      <c r="M45" s="22"/>
      <c r="N45" s="22"/>
      <c r="O45" s="30"/>
      <c r="P45" s="30"/>
      <c r="Q45" s="30"/>
      <c r="R45" s="30"/>
      <c r="S45" s="30"/>
      <c r="T45" s="30"/>
      <c r="U45" s="30"/>
      <c r="V45" s="30"/>
      <c r="W45" s="30"/>
      <c r="X45" s="30"/>
    </row>
    <row r="46" spans="1:24" ht="12.75" thickTop="1">
      <c r="A46" s="30"/>
      <c r="B46" s="116"/>
      <c r="C46" s="22"/>
      <c r="D46" s="22"/>
      <c r="E46" s="22"/>
      <c r="F46" s="22"/>
      <c r="G46" s="22"/>
      <c r="H46" s="22"/>
      <c r="I46" s="22"/>
      <c r="J46" s="22"/>
      <c r="K46" s="22"/>
      <c r="L46" s="22"/>
      <c r="M46" s="22"/>
      <c r="N46" s="22"/>
      <c r="O46" s="30"/>
      <c r="P46" s="30"/>
      <c r="Q46" s="30"/>
      <c r="R46" s="30"/>
      <c r="S46" s="30"/>
      <c r="T46" s="30"/>
      <c r="U46" s="30"/>
      <c r="V46" s="30"/>
      <c r="W46" s="30"/>
      <c r="X46" s="30"/>
    </row>
    <row r="47" spans="1:24" ht="12">
      <c r="A47" s="30"/>
      <c r="B47" s="116"/>
      <c r="C47" s="22"/>
      <c r="D47" s="22"/>
      <c r="E47" s="22"/>
      <c r="F47" s="22"/>
      <c r="G47" s="22"/>
      <c r="H47" s="22"/>
      <c r="I47" s="22"/>
      <c r="J47" s="22"/>
      <c r="K47" s="22"/>
      <c r="L47" s="22"/>
      <c r="M47" s="22"/>
      <c r="N47" s="22"/>
      <c r="O47" s="30"/>
      <c r="P47" s="30"/>
      <c r="Q47" s="30"/>
      <c r="R47" s="30"/>
      <c r="S47" s="30"/>
      <c r="T47" s="30"/>
      <c r="U47" s="30"/>
      <c r="V47" s="30"/>
      <c r="W47" s="30"/>
      <c r="X47" s="30"/>
    </row>
    <row r="48" spans="1:24" ht="12">
      <c r="A48" s="30"/>
      <c r="B48" s="116"/>
      <c r="C48" s="22"/>
      <c r="D48" s="22"/>
      <c r="E48" s="22"/>
      <c r="F48" s="22"/>
      <c r="G48" s="22"/>
      <c r="H48" s="22"/>
      <c r="I48" s="22"/>
      <c r="J48" s="22"/>
      <c r="K48" s="22"/>
      <c r="L48" s="22"/>
      <c r="M48" s="22"/>
      <c r="N48" s="22"/>
      <c r="O48" s="30"/>
      <c r="P48" s="30"/>
      <c r="Q48" s="30"/>
      <c r="R48" s="30"/>
      <c r="S48" s="30"/>
      <c r="T48" s="30"/>
      <c r="U48" s="30"/>
      <c r="V48" s="30"/>
      <c r="W48" s="30"/>
      <c r="X48" s="30"/>
    </row>
    <row r="49" spans="1:24" ht="12">
      <c r="A49" s="30"/>
      <c r="B49" s="116"/>
      <c r="C49" s="22"/>
      <c r="D49" s="22"/>
      <c r="E49" s="22"/>
      <c r="F49" s="22"/>
      <c r="G49" s="22"/>
      <c r="H49" s="22"/>
      <c r="I49" s="22"/>
      <c r="J49" s="22"/>
      <c r="K49" s="22"/>
      <c r="L49" s="22"/>
      <c r="M49" s="22"/>
      <c r="N49" s="22"/>
      <c r="O49" s="30"/>
      <c r="P49" s="30"/>
      <c r="Q49" s="30"/>
      <c r="R49" s="30"/>
      <c r="S49" s="30"/>
      <c r="T49" s="30"/>
      <c r="U49" s="30"/>
      <c r="V49" s="30"/>
      <c r="W49" s="30"/>
      <c r="X49" s="30"/>
    </row>
    <row r="50" spans="1:24" ht="12">
      <c r="A50" s="30"/>
      <c r="B50" s="116"/>
      <c r="C50" s="22"/>
      <c r="D50" s="22"/>
      <c r="E50" s="22"/>
      <c r="F50" s="22"/>
      <c r="G50" s="22"/>
      <c r="H50" s="22"/>
      <c r="I50" s="22"/>
      <c r="J50" s="22"/>
      <c r="K50" s="22"/>
      <c r="L50" s="22"/>
      <c r="M50" s="22"/>
      <c r="N50" s="22"/>
      <c r="O50" s="30"/>
      <c r="P50" s="30"/>
      <c r="Q50" s="30"/>
      <c r="R50" s="30"/>
      <c r="S50" s="30"/>
      <c r="T50" s="30"/>
      <c r="U50" s="30"/>
      <c r="V50" s="30"/>
      <c r="W50" s="30"/>
      <c r="X50" s="30"/>
    </row>
    <row r="51" spans="1:24" ht="12">
      <c r="A51" s="30"/>
      <c r="B51" s="116"/>
      <c r="C51" s="22"/>
      <c r="D51" s="22"/>
      <c r="E51" s="22"/>
      <c r="F51" s="22"/>
      <c r="G51" s="22"/>
      <c r="H51" s="22"/>
      <c r="I51" s="22"/>
      <c r="J51" s="22"/>
      <c r="K51" s="22"/>
      <c r="L51" s="22"/>
      <c r="M51" s="22"/>
      <c r="N51" s="22"/>
      <c r="O51" s="30"/>
      <c r="P51" s="30"/>
      <c r="Q51" s="30"/>
      <c r="R51" s="30"/>
      <c r="S51" s="30"/>
      <c r="T51" s="30"/>
      <c r="U51" s="30"/>
      <c r="V51" s="30"/>
      <c r="W51" s="30"/>
      <c r="X51" s="30"/>
    </row>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Q52"/>
  <sheetViews>
    <sheetView zoomScalePageLayoutView="0" workbookViewId="0" topLeftCell="A1">
      <selection activeCell="N5" sqref="N5"/>
    </sheetView>
  </sheetViews>
  <sheetFormatPr defaultColWidth="11.00390625" defaultRowHeight="12"/>
  <cols>
    <col min="1" max="1" width="6.625" style="0" customWidth="1"/>
    <col min="2" max="2" width="6.375" style="0" bestFit="1" customWidth="1"/>
    <col min="3" max="3" width="11.00390625" style="0" customWidth="1"/>
    <col min="4" max="4" width="7.125" style="0" bestFit="1" customWidth="1"/>
    <col min="5" max="5" width="9.125" style="0" customWidth="1"/>
    <col min="6" max="6" width="6.375" style="0" bestFit="1" customWidth="1"/>
    <col min="7" max="7" width="11.00390625" style="0" customWidth="1"/>
    <col min="8" max="8" width="7.125" style="0" bestFit="1" customWidth="1"/>
    <col min="9" max="9" width="9.125" style="0" customWidth="1"/>
    <col min="10" max="10" width="6.375" style="0" bestFit="1" customWidth="1"/>
    <col min="11" max="11" width="11.00390625" style="0" customWidth="1"/>
    <col min="12" max="12" width="7.125" style="0" bestFit="1" customWidth="1"/>
    <col min="13" max="13" width="9.125" style="0" customWidth="1"/>
    <col min="14" max="14" width="15.00390625" style="0" bestFit="1" customWidth="1"/>
    <col min="15" max="15" width="14.25390625" style="0" bestFit="1" customWidth="1"/>
  </cols>
  <sheetData>
    <row r="1" spans="1:17" ht="26.25">
      <c r="A1" s="9" t="s">
        <v>29</v>
      </c>
      <c r="N1" s="55" t="s">
        <v>21</v>
      </c>
      <c r="O1" s="1"/>
      <c r="P1" s="2"/>
      <c r="Q1" s="2"/>
    </row>
    <row r="2" spans="11:17" ht="12.75" thickBot="1">
      <c r="K2" s="58"/>
      <c r="N2" s="55" t="s">
        <v>22</v>
      </c>
      <c r="O2" s="1"/>
      <c r="P2" s="2"/>
      <c r="Q2" s="2"/>
    </row>
    <row r="3" spans="1:15" ht="12.75" thickBot="1">
      <c r="A3" s="2"/>
      <c r="B3" s="57" t="s">
        <v>62</v>
      </c>
      <c r="C3" s="12"/>
      <c r="D3" s="12"/>
      <c r="E3" s="13"/>
      <c r="F3" s="57" t="s">
        <v>63</v>
      </c>
      <c r="G3" s="12"/>
      <c r="H3" s="12"/>
      <c r="I3" s="13"/>
      <c r="J3" s="57" t="s">
        <v>64</v>
      </c>
      <c r="K3" s="12"/>
      <c r="L3" s="12"/>
      <c r="M3" s="13"/>
      <c r="N3" s="2"/>
      <c r="O3" s="2"/>
    </row>
    <row r="4" spans="1:15" ht="12.75" thickBot="1">
      <c r="A4" s="14" t="s">
        <v>0</v>
      </c>
      <c r="B4" s="7" t="s">
        <v>1</v>
      </c>
      <c r="C4" s="7" t="s">
        <v>2</v>
      </c>
      <c r="D4" s="7" t="s">
        <v>3</v>
      </c>
      <c r="E4" s="8" t="s">
        <v>4</v>
      </c>
      <c r="F4" s="6" t="s">
        <v>1</v>
      </c>
      <c r="G4" s="7" t="s">
        <v>2</v>
      </c>
      <c r="H4" s="7" t="s">
        <v>3</v>
      </c>
      <c r="I4" s="8" t="s">
        <v>4</v>
      </c>
      <c r="J4" s="6" t="s">
        <v>1</v>
      </c>
      <c r="K4" s="7" t="s">
        <v>2</v>
      </c>
      <c r="L4" s="7" t="s">
        <v>3</v>
      </c>
      <c r="M4" s="7" t="s">
        <v>4</v>
      </c>
      <c r="N4" s="15" t="s">
        <v>30</v>
      </c>
      <c r="O4" s="10" t="s">
        <v>23</v>
      </c>
    </row>
    <row r="5" spans="1:15" ht="12.75">
      <c r="A5" s="59">
        <v>2</v>
      </c>
      <c r="B5" s="3"/>
      <c r="C5" s="4"/>
      <c r="D5" s="4"/>
      <c r="E5" s="5"/>
      <c r="F5" s="3"/>
      <c r="G5" s="4"/>
      <c r="H5" s="4"/>
      <c r="I5" s="5"/>
      <c r="J5" s="3"/>
      <c r="K5" s="4"/>
      <c r="L5" s="4"/>
      <c r="M5" s="5"/>
      <c r="N5" s="72">
        <v>2</v>
      </c>
      <c r="O5" s="5"/>
    </row>
    <row r="6" spans="1:15" ht="12.75">
      <c r="A6" s="59">
        <v>3</v>
      </c>
      <c r="B6" s="3">
        <v>1</v>
      </c>
      <c r="C6" s="4">
        <v>3</v>
      </c>
      <c r="D6" s="4" t="s">
        <v>5</v>
      </c>
      <c r="E6" s="5">
        <v>3</v>
      </c>
      <c r="F6" s="3"/>
      <c r="G6" s="4"/>
      <c r="H6" s="4"/>
      <c r="I6" s="5"/>
      <c r="J6" s="3"/>
      <c r="K6" s="4"/>
      <c r="L6" s="4"/>
      <c r="M6" s="5"/>
      <c r="N6" s="72">
        <v>3</v>
      </c>
      <c r="O6" s="5" t="s">
        <v>60</v>
      </c>
    </row>
    <row r="7" spans="1:15" ht="12.75">
      <c r="A7" s="59">
        <v>4</v>
      </c>
      <c r="B7" s="3">
        <v>1</v>
      </c>
      <c r="C7" s="4">
        <v>4</v>
      </c>
      <c r="D7" s="4" t="s">
        <v>5</v>
      </c>
      <c r="E7" s="5">
        <v>4</v>
      </c>
      <c r="F7" s="3"/>
      <c r="G7" s="4"/>
      <c r="H7" s="4"/>
      <c r="I7" s="5"/>
      <c r="J7" s="3"/>
      <c r="K7" s="4"/>
      <c r="L7" s="4"/>
      <c r="M7" s="5"/>
      <c r="N7" s="72">
        <v>4</v>
      </c>
      <c r="O7" s="5" t="s">
        <v>60</v>
      </c>
    </row>
    <row r="8" spans="1:15" ht="12.75">
      <c r="A8" s="59">
        <v>5</v>
      </c>
      <c r="B8" s="3">
        <v>1</v>
      </c>
      <c r="C8" s="4">
        <v>5</v>
      </c>
      <c r="D8" s="4" t="s">
        <v>5</v>
      </c>
      <c r="E8" s="5">
        <v>4</v>
      </c>
      <c r="F8" s="3"/>
      <c r="G8" s="4"/>
      <c r="H8" s="4"/>
      <c r="I8" s="5"/>
      <c r="J8" s="3"/>
      <c r="K8" s="4"/>
      <c r="L8" s="4"/>
      <c r="M8" s="5"/>
      <c r="N8" s="72">
        <v>4</v>
      </c>
      <c r="O8" s="5" t="s">
        <v>60</v>
      </c>
    </row>
    <row r="9" spans="1:15" ht="12.75">
      <c r="A9" s="59">
        <v>6</v>
      </c>
      <c r="B9" s="3">
        <v>2</v>
      </c>
      <c r="C9" s="4" t="s">
        <v>262</v>
      </c>
      <c r="D9" s="4" t="s">
        <v>9</v>
      </c>
      <c r="E9" s="5">
        <v>4</v>
      </c>
      <c r="F9" s="3"/>
      <c r="G9" s="4"/>
      <c r="H9" s="4"/>
      <c r="I9" s="5"/>
      <c r="J9" s="3"/>
      <c r="K9" s="4"/>
      <c r="L9" s="4"/>
      <c r="M9" s="5"/>
      <c r="N9" s="72">
        <v>4</v>
      </c>
      <c r="O9" s="5" t="s">
        <v>60</v>
      </c>
    </row>
    <row r="10" spans="1:15" ht="12.75">
      <c r="A10" s="59">
        <v>7</v>
      </c>
      <c r="B10" s="3">
        <v>2</v>
      </c>
      <c r="C10" s="4" t="s">
        <v>261</v>
      </c>
      <c r="D10" s="4" t="s">
        <v>9</v>
      </c>
      <c r="E10" s="5">
        <v>4</v>
      </c>
      <c r="F10" s="3"/>
      <c r="G10" s="4"/>
      <c r="H10" s="4"/>
      <c r="I10" s="5"/>
      <c r="J10" s="3"/>
      <c r="K10" s="4"/>
      <c r="L10" s="4"/>
      <c r="M10" s="5"/>
      <c r="N10" s="72">
        <v>4</v>
      </c>
      <c r="O10" s="5" t="s">
        <v>60</v>
      </c>
    </row>
    <row r="11" spans="1:15" ht="12.75">
      <c r="A11" s="59">
        <v>8</v>
      </c>
      <c r="B11" s="3">
        <v>2</v>
      </c>
      <c r="C11" s="4" t="s">
        <v>260</v>
      </c>
      <c r="D11" s="4" t="s">
        <v>9</v>
      </c>
      <c r="E11" s="5">
        <v>4</v>
      </c>
      <c r="F11" s="3"/>
      <c r="G11" s="4"/>
      <c r="H11" s="4"/>
      <c r="I11" s="5"/>
      <c r="J11" s="3"/>
      <c r="K11" s="4"/>
      <c r="L11" s="4"/>
      <c r="M11" s="5"/>
      <c r="N11" s="72">
        <v>4</v>
      </c>
      <c r="O11" s="5" t="s">
        <v>60</v>
      </c>
    </row>
    <row r="12" spans="1:15" ht="12.75">
      <c r="A12" s="59">
        <v>9</v>
      </c>
      <c r="B12" s="3">
        <v>3</v>
      </c>
      <c r="C12" s="4" t="s">
        <v>259</v>
      </c>
      <c r="D12" s="4" t="s">
        <v>9</v>
      </c>
      <c r="E12" s="5">
        <v>6</v>
      </c>
      <c r="F12" s="3">
        <v>2</v>
      </c>
      <c r="G12" s="4">
        <v>3</v>
      </c>
      <c r="H12" s="4" t="s">
        <v>9</v>
      </c>
      <c r="I12" s="5">
        <v>4</v>
      </c>
      <c r="J12" s="3"/>
      <c r="K12" s="4"/>
      <c r="L12" s="4"/>
      <c r="M12" s="5"/>
      <c r="N12" s="72">
        <v>4</v>
      </c>
      <c r="O12" s="5" t="s">
        <v>60</v>
      </c>
    </row>
    <row r="13" spans="1:15" ht="12.75">
      <c r="A13" s="59">
        <v>10</v>
      </c>
      <c r="B13" s="3">
        <v>3</v>
      </c>
      <c r="C13" s="4" t="s">
        <v>258</v>
      </c>
      <c r="D13" s="4" t="s">
        <v>9</v>
      </c>
      <c r="E13" s="5">
        <v>6</v>
      </c>
      <c r="F13" s="3">
        <v>2</v>
      </c>
      <c r="G13" s="4">
        <v>3</v>
      </c>
      <c r="H13" s="4" t="s">
        <v>9</v>
      </c>
      <c r="I13" s="5">
        <v>4</v>
      </c>
      <c r="J13" s="3"/>
      <c r="K13" s="4"/>
      <c r="L13" s="4"/>
      <c r="M13" s="5"/>
      <c r="N13" s="72">
        <v>4</v>
      </c>
      <c r="O13" s="5" t="s">
        <v>60</v>
      </c>
    </row>
    <row r="14" spans="1:15" ht="12.75">
      <c r="A14" s="59">
        <v>11</v>
      </c>
      <c r="B14" s="3">
        <v>3</v>
      </c>
      <c r="C14" s="4" t="s">
        <v>257</v>
      </c>
      <c r="D14" s="4" t="s">
        <v>9</v>
      </c>
      <c r="E14" s="5">
        <v>6</v>
      </c>
      <c r="F14" s="3">
        <v>2</v>
      </c>
      <c r="G14" s="4">
        <v>3</v>
      </c>
      <c r="H14" s="4" t="s">
        <v>9</v>
      </c>
      <c r="I14" s="5">
        <v>4</v>
      </c>
      <c r="J14" s="3"/>
      <c r="K14" s="4"/>
      <c r="L14" s="4"/>
      <c r="M14" s="5"/>
      <c r="N14" s="72">
        <v>4</v>
      </c>
      <c r="O14" s="5" t="s">
        <v>60</v>
      </c>
    </row>
    <row r="15" spans="1:15" ht="12.75">
      <c r="A15" s="59">
        <v>12</v>
      </c>
      <c r="B15" s="3">
        <v>4</v>
      </c>
      <c r="C15" s="4" t="s">
        <v>66</v>
      </c>
      <c r="D15" s="4" t="s">
        <v>5</v>
      </c>
      <c r="E15" s="5">
        <v>8</v>
      </c>
      <c r="F15" s="3">
        <v>2</v>
      </c>
      <c r="G15" s="4">
        <v>4</v>
      </c>
      <c r="H15" s="4" t="s">
        <v>9</v>
      </c>
      <c r="I15" s="5">
        <v>4</v>
      </c>
      <c r="J15" s="3">
        <v>1</v>
      </c>
      <c r="K15" s="4">
        <v>4</v>
      </c>
      <c r="L15" s="4" t="s">
        <v>5</v>
      </c>
      <c r="M15" s="5">
        <v>4</v>
      </c>
      <c r="N15" s="72">
        <v>4</v>
      </c>
      <c r="O15" s="5" t="s">
        <v>60</v>
      </c>
    </row>
    <row r="16" spans="1:15" ht="12.75">
      <c r="A16" s="59">
        <v>13</v>
      </c>
      <c r="B16" s="3">
        <v>4</v>
      </c>
      <c r="C16" s="4" t="s">
        <v>8</v>
      </c>
      <c r="D16" s="4" t="s">
        <v>5</v>
      </c>
      <c r="E16" s="5">
        <v>8</v>
      </c>
      <c r="F16" s="3">
        <v>2</v>
      </c>
      <c r="G16" s="4">
        <v>4</v>
      </c>
      <c r="H16" s="4" t="s">
        <v>9</v>
      </c>
      <c r="I16" s="5">
        <v>4</v>
      </c>
      <c r="J16" s="3">
        <v>1</v>
      </c>
      <c r="K16" s="4">
        <v>4</v>
      </c>
      <c r="L16" s="4" t="s">
        <v>5</v>
      </c>
      <c r="M16" s="5">
        <v>4</v>
      </c>
      <c r="N16" s="72">
        <v>4</v>
      </c>
      <c r="O16" s="5" t="s">
        <v>60</v>
      </c>
    </row>
    <row r="17" spans="1:15" ht="12.75">
      <c r="A17" s="59">
        <v>14</v>
      </c>
      <c r="B17" s="3">
        <v>4</v>
      </c>
      <c r="C17" s="4" t="s">
        <v>10</v>
      </c>
      <c r="D17" s="4" t="s">
        <v>5</v>
      </c>
      <c r="E17" s="5">
        <v>8</v>
      </c>
      <c r="F17" s="3">
        <v>2</v>
      </c>
      <c r="G17" s="4">
        <v>4</v>
      </c>
      <c r="H17" s="4" t="s">
        <v>9</v>
      </c>
      <c r="I17" s="5">
        <v>4</v>
      </c>
      <c r="J17" s="3">
        <v>1</v>
      </c>
      <c r="K17" s="4">
        <v>4</v>
      </c>
      <c r="L17" s="4" t="s">
        <v>5</v>
      </c>
      <c r="M17" s="5">
        <v>4</v>
      </c>
      <c r="N17" s="72">
        <v>4</v>
      </c>
      <c r="O17" s="5" t="s">
        <v>60</v>
      </c>
    </row>
    <row r="18" spans="1:15" ht="12.75">
      <c r="A18" s="59">
        <v>15</v>
      </c>
      <c r="B18" s="3">
        <v>4</v>
      </c>
      <c r="C18" s="4" t="s">
        <v>11</v>
      </c>
      <c r="D18" s="4" t="s">
        <v>5</v>
      </c>
      <c r="E18" s="5">
        <v>8</v>
      </c>
      <c r="F18" s="3">
        <v>2</v>
      </c>
      <c r="G18" s="4">
        <v>4</v>
      </c>
      <c r="H18" s="4" t="s">
        <v>9</v>
      </c>
      <c r="I18" s="5">
        <v>4</v>
      </c>
      <c r="J18" s="3">
        <v>1</v>
      </c>
      <c r="K18" s="4">
        <v>4</v>
      </c>
      <c r="L18" s="4" t="s">
        <v>5</v>
      </c>
      <c r="M18" s="5">
        <v>4</v>
      </c>
      <c r="N18" s="72">
        <v>4</v>
      </c>
      <c r="O18" s="5" t="s">
        <v>60</v>
      </c>
    </row>
    <row r="19" spans="1:15" ht="12.75">
      <c r="A19" s="59">
        <v>16</v>
      </c>
      <c r="B19" s="3">
        <v>4</v>
      </c>
      <c r="C19" s="4" t="s">
        <v>67</v>
      </c>
      <c r="D19" s="4" t="s">
        <v>5</v>
      </c>
      <c r="E19" s="5">
        <v>8</v>
      </c>
      <c r="F19" s="3">
        <v>2</v>
      </c>
      <c r="G19" s="4">
        <v>4</v>
      </c>
      <c r="H19" s="4" t="s">
        <v>9</v>
      </c>
      <c r="I19" s="5">
        <v>4</v>
      </c>
      <c r="J19" s="3">
        <v>1</v>
      </c>
      <c r="K19" s="4">
        <v>4</v>
      </c>
      <c r="L19" s="4" t="s">
        <v>5</v>
      </c>
      <c r="M19" s="5">
        <v>4</v>
      </c>
      <c r="N19" s="72">
        <v>4</v>
      </c>
      <c r="O19" s="5" t="s">
        <v>60</v>
      </c>
    </row>
    <row r="20" spans="1:15" ht="12.75">
      <c r="A20" s="59">
        <v>17</v>
      </c>
      <c r="B20" s="3">
        <v>4</v>
      </c>
      <c r="C20" s="4" t="s">
        <v>12</v>
      </c>
      <c r="D20" s="4" t="s">
        <v>5</v>
      </c>
      <c r="E20" s="5">
        <v>8</v>
      </c>
      <c r="F20" s="3">
        <v>2</v>
      </c>
      <c r="G20" s="4">
        <v>4</v>
      </c>
      <c r="H20" s="4" t="s">
        <v>9</v>
      </c>
      <c r="I20" s="5">
        <v>4</v>
      </c>
      <c r="J20" s="3">
        <v>1</v>
      </c>
      <c r="K20" s="4">
        <v>4</v>
      </c>
      <c r="L20" s="4" t="s">
        <v>5</v>
      </c>
      <c r="M20" s="5">
        <v>4</v>
      </c>
      <c r="N20" s="72">
        <v>4</v>
      </c>
      <c r="O20" s="5" t="s">
        <v>60</v>
      </c>
    </row>
    <row r="21" spans="1:15" ht="12.75">
      <c r="A21" s="59">
        <v>18</v>
      </c>
      <c r="B21" s="3">
        <v>4</v>
      </c>
      <c r="C21" s="4" t="s">
        <v>24</v>
      </c>
      <c r="D21" s="4" t="s">
        <v>5</v>
      </c>
      <c r="E21" s="5">
        <v>8</v>
      </c>
      <c r="F21" s="3">
        <v>2</v>
      </c>
      <c r="G21" s="4">
        <v>4</v>
      </c>
      <c r="H21" s="4" t="s">
        <v>9</v>
      </c>
      <c r="I21" s="5">
        <v>4</v>
      </c>
      <c r="J21" s="3">
        <v>1</v>
      </c>
      <c r="K21" s="4">
        <v>4</v>
      </c>
      <c r="L21" s="4" t="s">
        <v>5</v>
      </c>
      <c r="M21" s="5">
        <v>4</v>
      </c>
      <c r="N21" s="72">
        <v>4</v>
      </c>
      <c r="O21" s="5" t="s">
        <v>60</v>
      </c>
    </row>
    <row r="22" spans="1:15" ht="12.75">
      <c r="A22" s="59">
        <v>19</v>
      </c>
      <c r="B22" s="3">
        <v>4</v>
      </c>
      <c r="C22" s="4" t="s">
        <v>25</v>
      </c>
      <c r="D22" s="4" t="s">
        <v>5</v>
      </c>
      <c r="E22" s="5">
        <v>8</v>
      </c>
      <c r="F22" s="3">
        <v>2</v>
      </c>
      <c r="G22" s="4">
        <v>4</v>
      </c>
      <c r="H22" s="4" t="s">
        <v>9</v>
      </c>
      <c r="I22" s="5">
        <v>4</v>
      </c>
      <c r="J22" s="3">
        <v>1</v>
      </c>
      <c r="K22" s="4">
        <v>4</v>
      </c>
      <c r="L22" s="4" t="s">
        <v>5</v>
      </c>
      <c r="M22" s="5">
        <v>4</v>
      </c>
      <c r="N22" s="72">
        <v>4</v>
      </c>
      <c r="O22" s="5" t="s">
        <v>60</v>
      </c>
    </row>
    <row r="23" spans="1:15" ht="12.75">
      <c r="A23" s="59">
        <v>20</v>
      </c>
      <c r="B23" s="3">
        <v>4</v>
      </c>
      <c r="C23" s="4" t="s">
        <v>68</v>
      </c>
      <c r="D23" s="4" t="s">
        <v>5</v>
      </c>
      <c r="E23" s="5">
        <v>8</v>
      </c>
      <c r="F23" s="3">
        <v>2</v>
      </c>
      <c r="G23" s="4">
        <v>4</v>
      </c>
      <c r="H23" s="4" t="s">
        <v>9</v>
      </c>
      <c r="I23" s="5">
        <v>4</v>
      </c>
      <c r="J23" s="3">
        <v>1</v>
      </c>
      <c r="K23" s="4">
        <v>4</v>
      </c>
      <c r="L23" s="4" t="s">
        <v>5</v>
      </c>
      <c r="M23" s="5">
        <v>4</v>
      </c>
      <c r="N23" s="72">
        <v>4</v>
      </c>
      <c r="O23" s="5" t="s">
        <v>60</v>
      </c>
    </row>
    <row r="24" spans="1:15" ht="12.75">
      <c r="A24" s="59">
        <v>21</v>
      </c>
      <c r="B24" s="3">
        <v>4</v>
      </c>
      <c r="C24" s="4" t="s">
        <v>26</v>
      </c>
      <c r="D24" s="4" t="s">
        <v>5</v>
      </c>
      <c r="E24" s="5">
        <v>8</v>
      </c>
      <c r="F24" s="3">
        <v>2</v>
      </c>
      <c r="G24" s="4">
        <v>4</v>
      </c>
      <c r="H24" s="4" t="s">
        <v>9</v>
      </c>
      <c r="I24" s="5">
        <v>4</v>
      </c>
      <c r="J24" s="3">
        <v>1</v>
      </c>
      <c r="K24" s="4">
        <v>4</v>
      </c>
      <c r="L24" s="4" t="s">
        <v>5</v>
      </c>
      <c r="M24" s="5">
        <v>4</v>
      </c>
      <c r="N24" s="72">
        <v>4</v>
      </c>
      <c r="O24" s="5" t="s">
        <v>60</v>
      </c>
    </row>
    <row r="25" spans="1:15" ht="12.75">
      <c r="A25" s="59">
        <v>22</v>
      </c>
      <c r="B25" s="3">
        <v>4</v>
      </c>
      <c r="C25" s="4" t="s">
        <v>27</v>
      </c>
      <c r="D25" s="4" t="s">
        <v>5</v>
      </c>
      <c r="E25" s="5">
        <v>8</v>
      </c>
      <c r="F25" s="3">
        <v>2</v>
      </c>
      <c r="G25" s="4">
        <v>4</v>
      </c>
      <c r="H25" s="4" t="s">
        <v>9</v>
      </c>
      <c r="I25" s="5">
        <v>4</v>
      </c>
      <c r="J25" s="3">
        <v>1</v>
      </c>
      <c r="K25" s="4">
        <v>4</v>
      </c>
      <c r="L25" s="4" t="s">
        <v>5</v>
      </c>
      <c r="M25" s="5">
        <v>4</v>
      </c>
      <c r="N25" s="72">
        <v>4</v>
      </c>
      <c r="O25" s="5" t="s">
        <v>60</v>
      </c>
    </row>
    <row r="26" spans="1:15" ht="12.75">
      <c r="A26" s="59">
        <v>23</v>
      </c>
      <c r="B26" s="3">
        <v>4</v>
      </c>
      <c r="C26" s="4" t="s">
        <v>28</v>
      </c>
      <c r="D26" s="4" t="s">
        <v>5</v>
      </c>
      <c r="E26" s="5">
        <v>8</v>
      </c>
      <c r="F26" s="3">
        <v>2</v>
      </c>
      <c r="G26" s="4">
        <v>4</v>
      </c>
      <c r="H26" s="4" t="s">
        <v>9</v>
      </c>
      <c r="I26" s="5">
        <v>4</v>
      </c>
      <c r="J26" s="3">
        <v>1</v>
      </c>
      <c r="K26" s="4">
        <v>4</v>
      </c>
      <c r="L26" s="4" t="s">
        <v>5</v>
      </c>
      <c r="M26" s="5">
        <v>4</v>
      </c>
      <c r="N26" s="72">
        <v>4</v>
      </c>
      <c r="O26" s="5" t="s">
        <v>60</v>
      </c>
    </row>
    <row r="27" spans="1:15" ht="12.75">
      <c r="A27" s="59">
        <v>24</v>
      </c>
      <c r="B27" s="3">
        <v>4</v>
      </c>
      <c r="C27" s="4" t="s">
        <v>65</v>
      </c>
      <c r="D27" s="4" t="s">
        <v>5</v>
      </c>
      <c r="E27" s="5">
        <v>8</v>
      </c>
      <c r="F27" s="3">
        <v>2</v>
      </c>
      <c r="G27" s="4">
        <v>4</v>
      </c>
      <c r="H27" s="4" t="s">
        <v>9</v>
      </c>
      <c r="I27" s="5">
        <v>4</v>
      </c>
      <c r="J27" s="3">
        <v>1</v>
      </c>
      <c r="K27" s="4">
        <v>4</v>
      </c>
      <c r="L27" s="4" t="s">
        <v>5</v>
      </c>
      <c r="M27" s="5">
        <v>4</v>
      </c>
      <c r="N27" s="72">
        <v>4</v>
      </c>
      <c r="O27" s="5" t="s">
        <v>60</v>
      </c>
    </row>
    <row r="28" spans="1:15" ht="12.75">
      <c r="A28" s="59">
        <v>25</v>
      </c>
      <c r="B28" s="3">
        <v>8</v>
      </c>
      <c r="C28" s="4" t="s">
        <v>20</v>
      </c>
      <c r="D28" s="4" t="s">
        <v>5</v>
      </c>
      <c r="E28" s="5">
        <v>16</v>
      </c>
      <c r="F28" s="3">
        <v>4</v>
      </c>
      <c r="G28" s="4">
        <v>4</v>
      </c>
      <c r="H28" s="4" t="s">
        <v>9</v>
      </c>
      <c r="I28" s="5">
        <v>8</v>
      </c>
      <c r="J28" s="3">
        <v>2</v>
      </c>
      <c r="K28" s="4">
        <v>4</v>
      </c>
      <c r="L28" s="4" t="s">
        <v>5</v>
      </c>
      <c r="M28" s="5">
        <v>8</v>
      </c>
      <c r="N28" s="73">
        <v>8</v>
      </c>
      <c r="O28" s="5" t="s">
        <v>59</v>
      </c>
    </row>
    <row r="29" spans="1:15" ht="12.75">
      <c r="A29" s="59">
        <v>26</v>
      </c>
      <c r="B29" s="3">
        <v>8</v>
      </c>
      <c r="C29" s="4" t="s">
        <v>19</v>
      </c>
      <c r="D29" s="4" t="s">
        <v>5</v>
      </c>
      <c r="E29" s="5">
        <v>16</v>
      </c>
      <c r="F29" s="3">
        <v>4</v>
      </c>
      <c r="G29" s="4">
        <v>4</v>
      </c>
      <c r="H29" s="4" t="s">
        <v>9</v>
      </c>
      <c r="I29" s="5">
        <v>8</v>
      </c>
      <c r="J29" s="3">
        <v>2</v>
      </c>
      <c r="K29" s="4">
        <v>4</v>
      </c>
      <c r="L29" s="4" t="s">
        <v>5</v>
      </c>
      <c r="M29" s="5">
        <v>8</v>
      </c>
      <c r="N29" s="73">
        <v>8</v>
      </c>
      <c r="O29" s="5" t="s">
        <v>59</v>
      </c>
    </row>
    <row r="30" spans="1:15" ht="12.75">
      <c r="A30" s="59">
        <v>27</v>
      </c>
      <c r="B30" s="3">
        <v>8</v>
      </c>
      <c r="C30" s="4" t="s">
        <v>18</v>
      </c>
      <c r="D30" s="4" t="s">
        <v>5</v>
      </c>
      <c r="E30" s="5">
        <v>16</v>
      </c>
      <c r="F30" s="3">
        <v>4</v>
      </c>
      <c r="G30" s="4">
        <v>4</v>
      </c>
      <c r="H30" s="4" t="s">
        <v>9</v>
      </c>
      <c r="I30" s="5">
        <v>8</v>
      </c>
      <c r="J30" s="3">
        <v>2</v>
      </c>
      <c r="K30" s="4">
        <v>4</v>
      </c>
      <c r="L30" s="4" t="s">
        <v>5</v>
      </c>
      <c r="M30" s="5">
        <v>8</v>
      </c>
      <c r="N30" s="73">
        <v>8</v>
      </c>
      <c r="O30" s="5" t="s">
        <v>59</v>
      </c>
    </row>
    <row r="31" spans="1:15" ht="12.75">
      <c r="A31" s="59">
        <v>28</v>
      </c>
      <c r="B31" s="3">
        <v>8</v>
      </c>
      <c r="C31" s="4" t="s">
        <v>17</v>
      </c>
      <c r="D31" s="4" t="s">
        <v>5</v>
      </c>
      <c r="E31" s="5">
        <v>16</v>
      </c>
      <c r="F31" s="3">
        <v>4</v>
      </c>
      <c r="G31" s="4">
        <v>4</v>
      </c>
      <c r="H31" s="4" t="s">
        <v>9</v>
      </c>
      <c r="I31" s="5">
        <v>8</v>
      </c>
      <c r="J31" s="3">
        <v>2</v>
      </c>
      <c r="K31" s="4">
        <v>4</v>
      </c>
      <c r="L31" s="4" t="s">
        <v>5</v>
      </c>
      <c r="M31" s="5">
        <v>8</v>
      </c>
      <c r="N31" s="73">
        <v>8</v>
      </c>
      <c r="O31" s="5" t="s">
        <v>59</v>
      </c>
    </row>
    <row r="32" spans="1:15" ht="12.75">
      <c r="A32" s="59">
        <v>29</v>
      </c>
      <c r="B32" s="3">
        <v>8</v>
      </c>
      <c r="C32" s="4" t="s">
        <v>16</v>
      </c>
      <c r="D32" s="4" t="s">
        <v>5</v>
      </c>
      <c r="E32" s="5">
        <v>16</v>
      </c>
      <c r="F32" s="3">
        <v>4</v>
      </c>
      <c r="G32" s="4">
        <v>4</v>
      </c>
      <c r="H32" s="4" t="s">
        <v>9</v>
      </c>
      <c r="I32" s="5">
        <v>8</v>
      </c>
      <c r="J32" s="3">
        <v>2</v>
      </c>
      <c r="K32" s="4">
        <v>4</v>
      </c>
      <c r="L32" s="4" t="s">
        <v>5</v>
      </c>
      <c r="M32" s="5">
        <v>8</v>
      </c>
      <c r="N32" s="73">
        <v>8</v>
      </c>
      <c r="O32" s="5" t="s">
        <v>59</v>
      </c>
    </row>
    <row r="33" spans="1:15" ht="12.75">
      <c r="A33" s="59">
        <v>30</v>
      </c>
      <c r="B33" s="3">
        <v>8</v>
      </c>
      <c r="C33" s="4" t="s">
        <v>15</v>
      </c>
      <c r="D33" s="4" t="s">
        <v>5</v>
      </c>
      <c r="E33" s="5">
        <v>16</v>
      </c>
      <c r="F33" s="3">
        <v>4</v>
      </c>
      <c r="G33" s="4">
        <v>4</v>
      </c>
      <c r="H33" s="4" t="s">
        <v>9</v>
      </c>
      <c r="I33" s="5">
        <v>8</v>
      </c>
      <c r="J33" s="3">
        <v>2</v>
      </c>
      <c r="K33" s="4">
        <v>4</v>
      </c>
      <c r="L33" s="4" t="s">
        <v>5</v>
      </c>
      <c r="M33" s="5">
        <v>8</v>
      </c>
      <c r="N33" s="73">
        <v>8</v>
      </c>
      <c r="O33" s="5" t="s">
        <v>59</v>
      </c>
    </row>
    <row r="34" spans="1:15" ht="12.75">
      <c r="A34" s="59">
        <v>31</v>
      </c>
      <c r="B34" s="3">
        <v>8</v>
      </c>
      <c r="C34" s="4" t="s">
        <v>14</v>
      </c>
      <c r="D34" s="4" t="s">
        <v>5</v>
      </c>
      <c r="E34" s="5">
        <v>16</v>
      </c>
      <c r="F34" s="3">
        <v>4</v>
      </c>
      <c r="G34" s="4">
        <v>4</v>
      </c>
      <c r="H34" s="4" t="s">
        <v>9</v>
      </c>
      <c r="I34" s="5">
        <v>8</v>
      </c>
      <c r="J34" s="3">
        <v>2</v>
      </c>
      <c r="K34" s="4">
        <v>4</v>
      </c>
      <c r="L34" s="4" t="s">
        <v>5</v>
      </c>
      <c r="M34" s="5">
        <v>8</v>
      </c>
      <c r="N34" s="73">
        <v>8</v>
      </c>
      <c r="O34" s="5" t="s">
        <v>59</v>
      </c>
    </row>
    <row r="35" spans="1:15" ht="12.75">
      <c r="A35" s="59">
        <v>32</v>
      </c>
      <c r="B35" s="3">
        <v>8</v>
      </c>
      <c r="C35" s="4" t="s">
        <v>13</v>
      </c>
      <c r="D35" s="4" t="s">
        <v>5</v>
      </c>
      <c r="E35" s="5">
        <v>16</v>
      </c>
      <c r="F35" s="3">
        <v>4</v>
      </c>
      <c r="G35" s="4">
        <v>4</v>
      </c>
      <c r="H35" s="4" t="s">
        <v>9</v>
      </c>
      <c r="I35" s="5">
        <v>8</v>
      </c>
      <c r="J35" s="3">
        <v>2</v>
      </c>
      <c r="K35" s="4">
        <v>4</v>
      </c>
      <c r="L35" s="4" t="s">
        <v>5</v>
      </c>
      <c r="M35" s="5">
        <v>8</v>
      </c>
      <c r="N35" s="73">
        <v>8</v>
      </c>
      <c r="O35" s="5" t="s">
        <v>59</v>
      </c>
    </row>
    <row r="36" spans="1:15" ht="12.75">
      <c r="A36" s="59">
        <v>33</v>
      </c>
      <c r="B36" s="3">
        <v>8</v>
      </c>
      <c r="C36" s="4" t="s">
        <v>31</v>
      </c>
      <c r="D36" s="4" t="s">
        <v>5</v>
      </c>
      <c r="E36" s="5">
        <v>16</v>
      </c>
      <c r="F36" s="3">
        <v>4</v>
      </c>
      <c r="G36" s="4">
        <v>4</v>
      </c>
      <c r="H36" s="4" t="s">
        <v>9</v>
      </c>
      <c r="I36" s="5">
        <v>8</v>
      </c>
      <c r="J36" s="3">
        <v>2</v>
      </c>
      <c r="K36" s="4">
        <v>4</v>
      </c>
      <c r="L36" s="4" t="s">
        <v>5</v>
      </c>
      <c r="M36" s="5">
        <v>8</v>
      </c>
      <c r="N36" s="73">
        <v>8</v>
      </c>
      <c r="O36" s="5" t="s">
        <v>59</v>
      </c>
    </row>
    <row r="37" spans="1:15" ht="12.75">
      <c r="A37" s="59">
        <v>34</v>
      </c>
      <c r="B37" s="3">
        <v>8</v>
      </c>
      <c r="C37" s="4" t="s">
        <v>32</v>
      </c>
      <c r="D37" s="4" t="s">
        <v>5</v>
      </c>
      <c r="E37" s="5">
        <v>16</v>
      </c>
      <c r="F37" s="3">
        <v>4</v>
      </c>
      <c r="G37" s="4">
        <v>4</v>
      </c>
      <c r="H37" s="4" t="s">
        <v>9</v>
      </c>
      <c r="I37" s="5">
        <v>8</v>
      </c>
      <c r="J37" s="3">
        <v>2</v>
      </c>
      <c r="K37" s="4">
        <v>4</v>
      </c>
      <c r="L37" s="4" t="s">
        <v>5</v>
      </c>
      <c r="M37" s="5">
        <v>8</v>
      </c>
      <c r="N37" s="73">
        <v>8</v>
      </c>
      <c r="O37" s="5" t="s">
        <v>59</v>
      </c>
    </row>
    <row r="38" spans="1:15" ht="12.75">
      <c r="A38" s="59">
        <v>35</v>
      </c>
      <c r="B38" s="3">
        <v>8</v>
      </c>
      <c r="C38" s="4" t="s">
        <v>33</v>
      </c>
      <c r="D38" s="4" t="s">
        <v>5</v>
      </c>
      <c r="E38" s="5">
        <v>16</v>
      </c>
      <c r="F38" s="3">
        <v>4</v>
      </c>
      <c r="G38" s="4">
        <v>4</v>
      </c>
      <c r="H38" s="4" t="s">
        <v>9</v>
      </c>
      <c r="I38" s="5">
        <v>8</v>
      </c>
      <c r="J38" s="3">
        <v>2</v>
      </c>
      <c r="K38" s="4">
        <v>4</v>
      </c>
      <c r="L38" s="4" t="s">
        <v>5</v>
      </c>
      <c r="M38" s="5">
        <v>8</v>
      </c>
      <c r="N38" s="73">
        <v>8</v>
      </c>
      <c r="O38" s="5" t="s">
        <v>59</v>
      </c>
    </row>
    <row r="39" spans="1:15" ht="12.75">
      <c r="A39" s="59">
        <v>36</v>
      </c>
      <c r="B39" s="3">
        <v>8</v>
      </c>
      <c r="C39" s="4" t="s">
        <v>34</v>
      </c>
      <c r="D39" s="4" t="s">
        <v>5</v>
      </c>
      <c r="E39" s="5">
        <v>16</v>
      </c>
      <c r="F39" s="3">
        <v>4</v>
      </c>
      <c r="G39" s="4">
        <v>4</v>
      </c>
      <c r="H39" s="4" t="s">
        <v>9</v>
      </c>
      <c r="I39" s="5">
        <v>8</v>
      </c>
      <c r="J39" s="3">
        <v>2</v>
      </c>
      <c r="K39" s="4">
        <v>4</v>
      </c>
      <c r="L39" s="4" t="s">
        <v>5</v>
      </c>
      <c r="M39" s="5">
        <v>8</v>
      </c>
      <c r="N39" s="73">
        <v>8</v>
      </c>
      <c r="O39" s="5" t="s">
        <v>59</v>
      </c>
    </row>
    <row r="40" spans="1:15" ht="12.75">
      <c r="A40" s="59">
        <v>37</v>
      </c>
      <c r="B40" s="3">
        <v>8</v>
      </c>
      <c r="C40" s="4" t="s">
        <v>35</v>
      </c>
      <c r="D40" s="4" t="s">
        <v>5</v>
      </c>
      <c r="E40" s="5">
        <v>16</v>
      </c>
      <c r="F40" s="3">
        <v>4</v>
      </c>
      <c r="G40" s="4">
        <v>4</v>
      </c>
      <c r="H40" s="4" t="s">
        <v>9</v>
      </c>
      <c r="I40" s="5">
        <v>8</v>
      </c>
      <c r="J40" s="3">
        <v>2</v>
      </c>
      <c r="K40" s="4">
        <v>4</v>
      </c>
      <c r="L40" s="4" t="s">
        <v>5</v>
      </c>
      <c r="M40" s="5">
        <v>8</v>
      </c>
      <c r="N40" s="73">
        <v>8</v>
      </c>
      <c r="O40" s="5" t="s">
        <v>59</v>
      </c>
    </row>
    <row r="41" spans="1:15" ht="12.75">
      <c r="A41" s="59">
        <v>38</v>
      </c>
      <c r="B41" s="3">
        <v>8</v>
      </c>
      <c r="C41" s="4" t="s">
        <v>36</v>
      </c>
      <c r="D41" s="4" t="s">
        <v>5</v>
      </c>
      <c r="E41" s="5">
        <v>16</v>
      </c>
      <c r="F41" s="3">
        <v>4</v>
      </c>
      <c r="G41" s="4">
        <v>4</v>
      </c>
      <c r="H41" s="4" t="s">
        <v>9</v>
      </c>
      <c r="I41" s="5">
        <v>8</v>
      </c>
      <c r="J41" s="3">
        <v>2</v>
      </c>
      <c r="K41" s="4">
        <v>4</v>
      </c>
      <c r="L41" s="4" t="s">
        <v>5</v>
      </c>
      <c r="M41" s="5">
        <v>8</v>
      </c>
      <c r="N41" s="73">
        <v>8</v>
      </c>
      <c r="O41" s="5" t="s">
        <v>59</v>
      </c>
    </row>
    <row r="42" spans="1:15" ht="12.75">
      <c r="A42" s="59">
        <v>39</v>
      </c>
      <c r="B42" s="3">
        <v>8</v>
      </c>
      <c r="C42" s="4" t="s">
        <v>37</v>
      </c>
      <c r="D42" s="4" t="s">
        <v>5</v>
      </c>
      <c r="E42" s="5">
        <v>16</v>
      </c>
      <c r="F42" s="3">
        <v>4</v>
      </c>
      <c r="G42" s="4">
        <v>4</v>
      </c>
      <c r="H42" s="4" t="s">
        <v>9</v>
      </c>
      <c r="I42" s="5">
        <v>8</v>
      </c>
      <c r="J42" s="3">
        <v>2</v>
      </c>
      <c r="K42" s="4">
        <v>4</v>
      </c>
      <c r="L42" s="4" t="s">
        <v>5</v>
      </c>
      <c r="M42" s="5">
        <v>8</v>
      </c>
      <c r="N42" s="73">
        <v>8</v>
      </c>
      <c r="O42" s="5" t="s">
        <v>59</v>
      </c>
    </row>
    <row r="43" spans="1:15" ht="12.75">
      <c r="A43" s="59">
        <v>40</v>
      </c>
      <c r="B43" s="3">
        <v>8</v>
      </c>
      <c r="C43" s="4" t="s">
        <v>38</v>
      </c>
      <c r="D43" s="4" t="s">
        <v>5</v>
      </c>
      <c r="E43" s="5">
        <v>16</v>
      </c>
      <c r="F43" s="3">
        <v>4</v>
      </c>
      <c r="G43" s="4">
        <v>4</v>
      </c>
      <c r="H43" s="4" t="s">
        <v>9</v>
      </c>
      <c r="I43" s="5">
        <v>8</v>
      </c>
      <c r="J43" s="3">
        <v>2</v>
      </c>
      <c r="K43" s="4">
        <v>4</v>
      </c>
      <c r="L43" s="4" t="s">
        <v>5</v>
      </c>
      <c r="M43" s="5">
        <v>8</v>
      </c>
      <c r="N43" s="73">
        <v>8</v>
      </c>
      <c r="O43" s="5" t="s">
        <v>59</v>
      </c>
    </row>
    <row r="44" spans="1:15" ht="12.75">
      <c r="A44" s="59">
        <v>41</v>
      </c>
      <c r="B44" s="3">
        <v>8</v>
      </c>
      <c r="C44" s="4" t="s">
        <v>39</v>
      </c>
      <c r="D44" s="4" t="s">
        <v>5</v>
      </c>
      <c r="E44" s="5">
        <v>16</v>
      </c>
      <c r="F44" s="3">
        <v>4</v>
      </c>
      <c r="G44" s="4">
        <v>4</v>
      </c>
      <c r="H44" s="4" t="s">
        <v>9</v>
      </c>
      <c r="I44" s="5">
        <v>8</v>
      </c>
      <c r="J44" s="3">
        <v>2</v>
      </c>
      <c r="K44" s="4">
        <v>4</v>
      </c>
      <c r="L44" s="4" t="s">
        <v>5</v>
      </c>
      <c r="M44" s="5">
        <v>8</v>
      </c>
      <c r="N44" s="73">
        <v>8</v>
      </c>
      <c r="O44" s="5" t="s">
        <v>59</v>
      </c>
    </row>
    <row r="45" spans="1:15" ht="12.75">
      <c r="A45" s="59">
        <v>42</v>
      </c>
      <c r="B45" s="3">
        <v>8</v>
      </c>
      <c r="C45" s="4" t="s">
        <v>45</v>
      </c>
      <c r="D45" s="4" t="s">
        <v>5</v>
      </c>
      <c r="E45" s="5">
        <v>16</v>
      </c>
      <c r="F45" s="3">
        <v>4</v>
      </c>
      <c r="G45" s="4">
        <v>4</v>
      </c>
      <c r="H45" s="4" t="s">
        <v>9</v>
      </c>
      <c r="I45" s="5">
        <v>8</v>
      </c>
      <c r="J45" s="3">
        <v>2</v>
      </c>
      <c r="K45" s="4">
        <v>4</v>
      </c>
      <c r="L45" s="4" t="s">
        <v>5</v>
      </c>
      <c r="M45" s="5">
        <v>8</v>
      </c>
      <c r="N45" s="73">
        <v>8</v>
      </c>
      <c r="O45" s="5" t="s">
        <v>59</v>
      </c>
    </row>
    <row r="46" spans="1:15" ht="12.75">
      <c r="A46" s="59">
        <v>43</v>
      </c>
      <c r="B46" s="3">
        <v>8</v>
      </c>
      <c r="C46" s="4" t="s">
        <v>44</v>
      </c>
      <c r="D46" s="4" t="s">
        <v>5</v>
      </c>
      <c r="E46" s="5">
        <v>16</v>
      </c>
      <c r="F46" s="3">
        <v>4</v>
      </c>
      <c r="G46" s="4">
        <v>4</v>
      </c>
      <c r="H46" s="4" t="s">
        <v>9</v>
      </c>
      <c r="I46" s="5">
        <v>8</v>
      </c>
      <c r="J46" s="3">
        <v>2</v>
      </c>
      <c r="K46" s="4">
        <v>4</v>
      </c>
      <c r="L46" s="4" t="s">
        <v>5</v>
      </c>
      <c r="M46" s="5">
        <v>8</v>
      </c>
      <c r="N46" s="73">
        <v>8</v>
      </c>
      <c r="O46" s="5" t="s">
        <v>59</v>
      </c>
    </row>
    <row r="47" spans="1:15" ht="12.75">
      <c r="A47" s="59">
        <v>44</v>
      </c>
      <c r="B47" s="3">
        <v>8</v>
      </c>
      <c r="C47" s="4" t="s">
        <v>43</v>
      </c>
      <c r="D47" s="4" t="s">
        <v>5</v>
      </c>
      <c r="E47" s="5">
        <v>16</v>
      </c>
      <c r="F47" s="3">
        <v>4</v>
      </c>
      <c r="G47" s="4">
        <v>4</v>
      </c>
      <c r="H47" s="4" t="s">
        <v>9</v>
      </c>
      <c r="I47" s="5">
        <v>8</v>
      </c>
      <c r="J47" s="3">
        <v>2</v>
      </c>
      <c r="K47" s="4">
        <v>4</v>
      </c>
      <c r="L47" s="4" t="s">
        <v>5</v>
      </c>
      <c r="M47" s="5">
        <v>8</v>
      </c>
      <c r="N47" s="73">
        <v>8</v>
      </c>
      <c r="O47" s="5" t="s">
        <v>59</v>
      </c>
    </row>
    <row r="48" spans="1:15" ht="12.75">
      <c r="A48" s="59">
        <v>45</v>
      </c>
      <c r="B48" s="3">
        <v>8</v>
      </c>
      <c r="C48" s="4" t="s">
        <v>42</v>
      </c>
      <c r="D48" s="4" t="s">
        <v>5</v>
      </c>
      <c r="E48" s="5">
        <v>16</v>
      </c>
      <c r="F48" s="3">
        <v>4</v>
      </c>
      <c r="G48" s="4">
        <v>4</v>
      </c>
      <c r="H48" s="4" t="s">
        <v>9</v>
      </c>
      <c r="I48" s="5">
        <v>8</v>
      </c>
      <c r="J48" s="3">
        <v>2</v>
      </c>
      <c r="K48" s="4">
        <v>4</v>
      </c>
      <c r="L48" s="4" t="s">
        <v>5</v>
      </c>
      <c r="M48" s="5">
        <v>8</v>
      </c>
      <c r="N48" s="73">
        <v>8</v>
      </c>
      <c r="O48" s="5" t="s">
        <v>59</v>
      </c>
    </row>
    <row r="49" spans="1:15" ht="12.75">
      <c r="A49" s="59">
        <v>46</v>
      </c>
      <c r="B49" s="3">
        <v>8</v>
      </c>
      <c r="C49" s="4" t="s">
        <v>41</v>
      </c>
      <c r="D49" s="4" t="s">
        <v>5</v>
      </c>
      <c r="E49" s="5">
        <v>16</v>
      </c>
      <c r="F49" s="3">
        <v>4</v>
      </c>
      <c r="G49" s="4">
        <v>4</v>
      </c>
      <c r="H49" s="4" t="s">
        <v>9</v>
      </c>
      <c r="I49" s="5">
        <v>8</v>
      </c>
      <c r="J49" s="3">
        <v>2</v>
      </c>
      <c r="K49" s="4">
        <v>4</v>
      </c>
      <c r="L49" s="4" t="s">
        <v>5</v>
      </c>
      <c r="M49" s="5">
        <v>8</v>
      </c>
      <c r="N49" s="73">
        <v>8</v>
      </c>
      <c r="O49" s="5" t="s">
        <v>59</v>
      </c>
    </row>
    <row r="50" spans="1:15" ht="12.75">
      <c r="A50" s="59">
        <v>47</v>
      </c>
      <c r="B50" s="3">
        <v>8</v>
      </c>
      <c r="C50" s="4" t="s">
        <v>40</v>
      </c>
      <c r="D50" s="4" t="s">
        <v>5</v>
      </c>
      <c r="E50" s="5">
        <v>16</v>
      </c>
      <c r="F50" s="3">
        <v>4</v>
      </c>
      <c r="G50" s="4">
        <v>4</v>
      </c>
      <c r="H50" s="4" t="s">
        <v>9</v>
      </c>
      <c r="I50" s="5">
        <v>8</v>
      </c>
      <c r="J50" s="3">
        <v>2</v>
      </c>
      <c r="K50" s="4">
        <v>4</v>
      </c>
      <c r="L50" s="4" t="s">
        <v>5</v>
      </c>
      <c r="M50" s="5">
        <v>8</v>
      </c>
      <c r="N50" s="73">
        <v>8</v>
      </c>
      <c r="O50" s="5" t="s">
        <v>59</v>
      </c>
    </row>
    <row r="51" spans="1:15" ht="12.75">
      <c r="A51" s="60">
        <v>48</v>
      </c>
      <c r="B51" s="6">
        <v>8</v>
      </c>
      <c r="C51" s="7" t="s">
        <v>46</v>
      </c>
      <c r="D51" s="7" t="s">
        <v>5</v>
      </c>
      <c r="E51" s="8">
        <v>16</v>
      </c>
      <c r="F51" s="6">
        <v>4</v>
      </c>
      <c r="G51" s="7">
        <v>4</v>
      </c>
      <c r="H51" s="7" t="s">
        <v>9</v>
      </c>
      <c r="I51" s="8">
        <v>8</v>
      </c>
      <c r="J51" s="6">
        <v>2</v>
      </c>
      <c r="K51" s="7">
        <v>4</v>
      </c>
      <c r="L51" s="7" t="s">
        <v>5</v>
      </c>
      <c r="M51" s="8">
        <v>8</v>
      </c>
      <c r="N51" s="74">
        <v>8</v>
      </c>
      <c r="O51" s="8" t="s">
        <v>59</v>
      </c>
    </row>
    <row r="52" spans="1:15" ht="12">
      <c r="A52" s="2"/>
      <c r="B52" s="2"/>
      <c r="C52" s="2"/>
      <c r="D52" s="2"/>
      <c r="E52" s="2"/>
      <c r="F52" s="2"/>
      <c r="G52" s="2"/>
      <c r="H52" s="2"/>
      <c r="I52" s="2"/>
      <c r="J52" s="2"/>
      <c r="K52" s="2"/>
      <c r="L52" s="2"/>
      <c r="M52" s="2"/>
      <c r="N52" s="2"/>
      <c r="O52" s="2"/>
    </row>
  </sheetData>
  <sheetProtection/>
  <printOptions/>
  <pageMargins left="0.787401575" right="0.787401575" top="0.984251969" bottom="0.984251969"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1:P121"/>
  <sheetViews>
    <sheetView zoomScalePageLayoutView="0" workbookViewId="0" topLeftCell="A1">
      <selection activeCell="D57" sqref="D57"/>
    </sheetView>
  </sheetViews>
  <sheetFormatPr defaultColWidth="11.00390625" defaultRowHeight="12"/>
  <cols>
    <col min="1" max="1" width="3.375" style="0" customWidth="1"/>
    <col min="2" max="2" width="6.625" style="0" customWidth="1"/>
    <col min="3" max="3" width="6.375" style="0" bestFit="1" customWidth="1"/>
    <col min="4" max="4" width="7.375" style="0" customWidth="1"/>
    <col min="5" max="5" width="10.625" style="0" customWidth="1"/>
    <col min="6" max="6" width="7.375" style="0" customWidth="1"/>
    <col min="7" max="7" width="7.375" style="0" hidden="1" customWidth="1"/>
    <col min="8" max="8" width="11.00390625" style="0" customWidth="1"/>
    <col min="9" max="9" width="9.125" style="0" customWidth="1"/>
    <col min="10" max="10" width="11.00390625" style="0" customWidth="1"/>
    <col min="11" max="11" width="7.125" style="0" bestFit="1" customWidth="1"/>
    <col min="12" max="12" width="9.125" style="0" customWidth="1"/>
    <col min="13" max="13" width="15.00390625" style="0" bestFit="1" customWidth="1"/>
    <col min="14" max="14" width="22.25390625" style="0" bestFit="1" customWidth="1"/>
  </cols>
  <sheetData>
    <row r="1" spans="2:16" ht="20.25">
      <c r="B1" s="56" t="s">
        <v>252</v>
      </c>
      <c r="N1" s="1"/>
      <c r="O1" s="2"/>
      <c r="P1" s="2"/>
    </row>
    <row r="2" ht="12.75" thickBot="1"/>
    <row r="3" spans="2:10" ht="12.75" thickBot="1">
      <c r="B3" s="2"/>
      <c r="C3" s="151" t="s">
        <v>244</v>
      </c>
      <c r="D3" s="12"/>
      <c r="E3" s="12"/>
      <c r="F3" s="12"/>
      <c r="G3" s="12"/>
      <c r="H3" s="12"/>
      <c r="I3" s="13"/>
      <c r="J3" s="55"/>
    </row>
    <row r="4" spans="2:10" ht="51" customHeight="1" thickBot="1">
      <c r="B4" s="152" t="s">
        <v>245</v>
      </c>
      <c r="C4" s="153" t="s">
        <v>1</v>
      </c>
      <c r="D4" s="154" t="s">
        <v>246</v>
      </c>
      <c r="E4" s="154" t="s">
        <v>247</v>
      </c>
      <c r="F4" s="154" t="s">
        <v>248</v>
      </c>
      <c r="G4" s="154" t="s">
        <v>249</v>
      </c>
      <c r="H4" s="155" t="s">
        <v>250</v>
      </c>
      <c r="I4" s="156" t="s">
        <v>251</v>
      </c>
      <c r="J4" s="55"/>
    </row>
    <row r="5" spans="2:9" ht="12.75">
      <c r="B5" s="59">
        <v>12</v>
      </c>
      <c r="C5" s="157">
        <v>4</v>
      </c>
      <c r="D5" s="157">
        <v>3</v>
      </c>
      <c r="E5" s="157">
        <v>4</v>
      </c>
      <c r="F5" s="4">
        <f>C5-E5</f>
        <v>0</v>
      </c>
      <c r="G5" s="4">
        <f>E5*D5+F5*(D5-1)</f>
        <v>12</v>
      </c>
      <c r="H5" s="4">
        <f>INT(D5/2)*E5+INT((D5-1)/2)*F5</f>
        <v>4</v>
      </c>
      <c r="I5" s="5">
        <f>C5*2</f>
        <v>8</v>
      </c>
    </row>
    <row r="6" spans="2:9" ht="12.75">
      <c r="B6" s="59">
        <v>13</v>
      </c>
      <c r="C6" s="157">
        <v>4</v>
      </c>
      <c r="D6" s="157">
        <v>4</v>
      </c>
      <c r="E6" s="157">
        <v>1</v>
      </c>
      <c r="F6" s="4">
        <f aca="true" t="shared" si="0" ref="F6:F69">C6-E6</f>
        <v>3</v>
      </c>
      <c r="G6" s="4">
        <f>E6*D6+F6*(D6-1)</f>
        <v>13</v>
      </c>
      <c r="H6" s="4">
        <f aca="true" t="shared" si="1" ref="H6:H69">INT(D6/2)*E6+INT((D6-1)/2)*F6</f>
        <v>5</v>
      </c>
      <c r="I6" s="5">
        <f aca="true" t="shared" si="2" ref="I6:I69">C6*2</f>
        <v>8</v>
      </c>
    </row>
    <row r="7" spans="2:9" ht="12.75">
      <c r="B7" s="59">
        <v>14</v>
      </c>
      <c r="C7" s="157">
        <v>4</v>
      </c>
      <c r="D7" s="157">
        <v>4</v>
      </c>
      <c r="E7" s="157">
        <v>2</v>
      </c>
      <c r="F7" s="4">
        <f t="shared" si="0"/>
        <v>2</v>
      </c>
      <c r="G7" s="4">
        <f aca="true" t="shared" si="3" ref="G7:G70">E7*D7+F7*(D7-1)</f>
        <v>14</v>
      </c>
      <c r="H7" s="4">
        <f t="shared" si="1"/>
        <v>6</v>
      </c>
      <c r="I7" s="5">
        <f t="shared" si="2"/>
        <v>8</v>
      </c>
    </row>
    <row r="8" spans="2:9" ht="12.75">
      <c r="B8" s="59">
        <v>15</v>
      </c>
      <c r="C8" s="157">
        <v>4</v>
      </c>
      <c r="D8" s="157">
        <v>4</v>
      </c>
      <c r="E8" s="157">
        <v>3</v>
      </c>
      <c r="F8" s="4">
        <f t="shared" si="0"/>
        <v>1</v>
      </c>
      <c r="G8" s="4">
        <f t="shared" si="3"/>
        <v>15</v>
      </c>
      <c r="H8" s="4">
        <f t="shared" si="1"/>
        <v>7</v>
      </c>
      <c r="I8" s="5">
        <f t="shared" si="2"/>
        <v>8</v>
      </c>
    </row>
    <row r="9" spans="2:9" ht="12.75">
      <c r="B9" s="59">
        <v>16</v>
      </c>
      <c r="C9" s="157">
        <v>4</v>
      </c>
      <c r="D9" s="157">
        <v>4</v>
      </c>
      <c r="E9" s="157">
        <v>4</v>
      </c>
      <c r="F9" s="4">
        <f t="shared" si="0"/>
        <v>0</v>
      </c>
      <c r="G9" s="4">
        <f t="shared" si="3"/>
        <v>16</v>
      </c>
      <c r="H9" s="4">
        <f t="shared" si="1"/>
        <v>8</v>
      </c>
      <c r="I9" s="5">
        <f t="shared" si="2"/>
        <v>8</v>
      </c>
    </row>
    <row r="10" spans="2:9" ht="12.75">
      <c r="B10" s="59">
        <v>17</v>
      </c>
      <c r="C10" s="157">
        <v>4</v>
      </c>
      <c r="D10" s="157">
        <v>5</v>
      </c>
      <c r="E10" s="157">
        <v>1</v>
      </c>
      <c r="F10" s="4">
        <f t="shared" si="0"/>
        <v>3</v>
      </c>
      <c r="G10" s="4">
        <f t="shared" si="3"/>
        <v>17</v>
      </c>
      <c r="H10" s="4">
        <f>INT(D10/2)*E10+INT((D10-1)/2)*F10</f>
        <v>8</v>
      </c>
      <c r="I10" s="5">
        <f t="shared" si="2"/>
        <v>8</v>
      </c>
    </row>
    <row r="11" spans="2:9" ht="12.75">
      <c r="B11" s="59">
        <v>18</v>
      </c>
      <c r="C11" s="157">
        <v>4</v>
      </c>
      <c r="D11" s="157">
        <v>5</v>
      </c>
      <c r="E11" s="157">
        <v>2</v>
      </c>
      <c r="F11" s="4">
        <f t="shared" si="0"/>
        <v>2</v>
      </c>
      <c r="G11" s="4">
        <f t="shared" si="3"/>
        <v>18</v>
      </c>
      <c r="H11" s="4">
        <f t="shared" si="1"/>
        <v>8</v>
      </c>
      <c r="I11" s="5">
        <f t="shared" si="2"/>
        <v>8</v>
      </c>
    </row>
    <row r="12" spans="2:9" ht="12.75">
      <c r="B12" s="59">
        <v>19</v>
      </c>
      <c r="C12" s="157">
        <v>4</v>
      </c>
      <c r="D12" s="157">
        <v>5</v>
      </c>
      <c r="E12" s="157">
        <v>3</v>
      </c>
      <c r="F12" s="4">
        <f t="shared" si="0"/>
        <v>1</v>
      </c>
      <c r="G12" s="4">
        <f t="shared" si="3"/>
        <v>19</v>
      </c>
      <c r="H12" s="4">
        <f t="shared" si="1"/>
        <v>8</v>
      </c>
      <c r="I12" s="5">
        <f t="shared" si="2"/>
        <v>8</v>
      </c>
    </row>
    <row r="13" spans="2:9" ht="12.75">
      <c r="B13" s="59">
        <v>20</v>
      </c>
      <c r="C13" s="157">
        <v>4</v>
      </c>
      <c r="D13" s="157">
        <v>5</v>
      </c>
      <c r="E13" s="157">
        <v>4</v>
      </c>
      <c r="F13" s="4">
        <f t="shared" si="0"/>
        <v>0</v>
      </c>
      <c r="G13" s="4">
        <f t="shared" si="3"/>
        <v>20</v>
      </c>
      <c r="H13" s="4">
        <f t="shared" si="1"/>
        <v>8</v>
      </c>
      <c r="I13" s="5">
        <f t="shared" si="2"/>
        <v>8</v>
      </c>
    </row>
    <row r="14" spans="2:9" ht="12.75">
      <c r="B14" s="59">
        <v>21</v>
      </c>
      <c r="C14" s="157">
        <v>4</v>
      </c>
      <c r="D14" s="157">
        <v>6</v>
      </c>
      <c r="E14" s="157">
        <v>1</v>
      </c>
      <c r="F14" s="4">
        <f t="shared" si="0"/>
        <v>3</v>
      </c>
      <c r="G14" s="4">
        <f t="shared" si="3"/>
        <v>21</v>
      </c>
      <c r="H14" s="4">
        <f t="shared" si="1"/>
        <v>9</v>
      </c>
      <c r="I14" s="5">
        <f t="shared" si="2"/>
        <v>8</v>
      </c>
    </row>
    <row r="15" spans="2:9" ht="12.75">
      <c r="B15" s="59">
        <v>22</v>
      </c>
      <c r="C15" s="157">
        <v>4</v>
      </c>
      <c r="D15" s="157">
        <v>6</v>
      </c>
      <c r="E15" s="157">
        <v>2</v>
      </c>
      <c r="F15" s="4">
        <f t="shared" si="0"/>
        <v>2</v>
      </c>
      <c r="G15" s="4">
        <f t="shared" si="3"/>
        <v>22</v>
      </c>
      <c r="H15" s="4">
        <f t="shared" si="1"/>
        <v>10</v>
      </c>
      <c r="I15" s="5">
        <f t="shared" si="2"/>
        <v>8</v>
      </c>
    </row>
    <row r="16" spans="2:9" ht="12.75">
      <c r="B16" s="59">
        <v>23</v>
      </c>
      <c r="C16" s="157">
        <v>4</v>
      </c>
      <c r="D16" s="157">
        <v>6</v>
      </c>
      <c r="E16" s="157">
        <v>3</v>
      </c>
      <c r="F16" s="4">
        <f t="shared" si="0"/>
        <v>1</v>
      </c>
      <c r="G16" s="4">
        <f t="shared" si="3"/>
        <v>23</v>
      </c>
      <c r="H16" s="4">
        <f t="shared" si="1"/>
        <v>11</v>
      </c>
      <c r="I16" s="5">
        <f t="shared" si="2"/>
        <v>8</v>
      </c>
    </row>
    <row r="17" spans="2:9" ht="12.75">
      <c r="B17" s="59">
        <v>24</v>
      </c>
      <c r="C17" s="157">
        <v>8</v>
      </c>
      <c r="D17" s="157">
        <v>3</v>
      </c>
      <c r="E17" s="157">
        <v>8</v>
      </c>
      <c r="F17" s="4">
        <f t="shared" si="0"/>
        <v>0</v>
      </c>
      <c r="G17" s="4">
        <f t="shared" si="3"/>
        <v>24</v>
      </c>
      <c r="H17" s="4">
        <f t="shared" si="1"/>
        <v>8</v>
      </c>
      <c r="I17" s="5">
        <f t="shared" si="2"/>
        <v>16</v>
      </c>
    </row>
    <row r="18" spans="2:9" ht="12.75">
      <c r="B18" s="59">
        <v>25</v>
      </c>
      <c r="C18" s="157">
        <v>8</v>
      </c>
      <c r="D18" s="157">
        <v>4</v>
      </c>
      <c r="E18" s="157">
        <v>1</v>
      </c>
      <c r="F18" s="4">
        <f t="shared" si="0"/>
        <v>7</v>
      </c>
      <c r="G18" s="4">
        <f t="shared" si="3"/>
        <v>25</v>
      </c>
      <c r="H18" s="4">
        <f t="shared" si="1"/>
        <v>9</v>
      </c>
      <c r="I18" s="5">
        <f t="shared" si="2"/>
        <v>16</v>
      </c>
    </row>
    <row r="19" spans="2:9" ht="12.75">
      <c r="B19" s="59">
        <v>26</v>
      </c>
      <c r="C19" s="157">
        <v>8</v>
      </c>
      <c r="D19" s="157">
        <v>4</v>
      </c>
      <c r="E19" s="157">
        <v>2</v>
      </c>
      <c r="F19" s="4">
        <f t="shared" si="0"/>
        <v>6</v>
      </c>
      <c r="G19" s="4">
        <f t="shared" si="3"/>
        <v>26</v>
      </c>
      <c r="H19" s="4">
        <f t="shared" si="1"/>
        <v>10</v>
      </c>
      <c r="I19" s="5">
        <f t="shared" si="2"/>
        <v>16</v>
      </c>
    </row>
    <row r="20" spans="2:9" ht="12.75">
      <c r="B20" s="59">
        <v>27</v>
      </c>
      <c r="C20" s="157">
        <v>8</v>
      </c>
      <c r="D20" s="157">
        <v>4</v>
      </c>
      <c r="E20" s="157">
        <v>3</v>
      </c>
      <c r="F20" s="4">
        <f t="shared" si="0"/>
        <v>5</v>
      </c>
      <c r="G20" s="4">
        <f t="shared" si="3"/>
        <v>27</v>
      </c>
      <c r="H20" s="4">
        <f t="shared" si="1"/>
        <v>11</v>
      </c>
      <c r="I20" s="5">
        <f t="shared" si="2"/>
        <v>16</v>
      </c>
    </row>
    <row r="21" spans="2:9" ht="12.75">
      <c r="B21" s="59">
        <v>28</v>
      </c>
      <c r="C21" s="157">
        <v>8</v>
      </c>
      <c r="D21" s="157">
        <v>4</v>
      </c>
      <c r="E21" s="157">
        <v>4</v>
      </c>
      <c r="F21" s="4">
        <f t="shared" si="0"/>
        <v>4</v>
      </c>
      <c r="G21" s="4">
        <f t="shared" si="3"/>
        <v>28</v>
      </c>
      <c r="H21" s="4">
        <f t="shared" si="1"/>
        <v>12</v>
      </c>
      <c r="I21" s="5">
        <f t="shared" si="2"/>
        <v>16</v>
      </c>
    </row>
    <row r="22" spans="2:9" ht="12.75">
      <c r="B22" s="59">
        <v>29</v>
      </c>
      <c r="C22" s="157">
        <v>8</v>
      </c>
      <c r="D22" s="157">
        <v>4</v>
      </c>
      <c r="E22" s="157">
        <v>5</v>
      </c>
      <c r="F22" s="4">
        <f t="shared" si="0"/>
        <v>3</v>
      </c>
      <c r="G22" s="4">
        <f t="shared" si="3"/>
        <v>29</v>
      </c>
      <c r="H22" s="4">
        <f t="shared" si="1"/>
        <v>13</v>
      </c>
      <c r="I22" s="5">
        <f t="shared" si="2"/>
        <v>16</v>
      </c>
    </row>
    <row r="23" spans="2:9" ht="12.75">
      <c r="B23" s="59">
        <v>30</v>
      </c>
      <c r="C23" s="157">
        <v>8</v>
      </c>
      <c r="D23" s="157">
        <v>4</v>
      </c>
      <c r="E23" s="157">
        <v>6</v>
      </c>
      <c r="F23" s="4">
        <f t="shared" si="0"/>
        <v>2</v>
      </c>
      <c r="G23" s="4">
        <f t="shared" si="3"/>
        <v>30</v>
      </c>
      <c r="H23" s="4">
        <f t="shared" si="1"/>
        <v>14</v>
      </c>
      <c r="I23" s="5">
        <f t="shared" si="2"/>
        <v>16</v>
      </c>
    </row>
    <row r="24" spans="2:9" ht="12.75">
      <c r="B24" s="59">
        <v>31</v>
      </c>
      <c r="C24" s="157">
        <v>8</v>
      </c>
      <c r="D24" s="157">
        <v>4</v>
      </c>
      <c r="E24" s="157">
        <v>7</v>
      </c>
      <c r="F24" s="4">
        <f t="shared" si="0"/>
        <v>1</v>
      </c>
      <c r="G24" s="4">
        <f t="shared" si="3"/>
        <v>31</v>
      </c>
      <c r="H24" s="4">
        <f t="shared" si="1"/>
        <v>15</v>
      </c>
      <c r="I24" s="5">
        <f t="shared" si="2"/>
        <v>16</v>
      </c>
    </row>
    <row r="25" spans="2:9" ht="12.75">
      <c r="B25" s="59">
        <v>32</v>
      </c>
      <c r="C25" s="157">
        <v>8</v>
      </c>
      <c r="D25" s="157">
        <v>4</v>
      </c>
      <c r="E25" s="157">
        <v>8</v>
      </c>
      <c r="F25" s="4">
        <f t="shared" si="0"/>
        <v>0</v>
      </c>
      <c r="G25" s="4">
        <f t="shared" si="3"/>
        <v>32</v>
      </c>
      <c r="H25" s="4">
        <f t="shared" si="1"/>
        <v>16</v>
      </c>
      <c r="I25" s="5">
        <f t="shared" si="2"/>
        <v>16</v>
      </c>
    </row>
    <row r="26" spans="2:9" ht="12.75">
      <c r="B26" s="59">
        <v>33</v>
      </c>
      <c r="C26" s="157">
        <v>8</v>
      </c>
      <c r="D26" s="157">
        <v>5</v>
      </c>
      <c r="E26" s="157">
        <v>1</v>
      </c>
      <c r="F26" s="4">
        <f t="shared" si="0"/>
        <v>7</v>
      </c>
      <c r="G26" s="4">
        <f t="shared" si="3"/>
        <v>33</v>
      </c>
      <c r="H26" s="4">
        <f t="shared" si="1"/>
        <v>16</v>
      </c>
      <c r="I26" s="5">
        <f t="shared" si="2"/>
        <v>16</v>
      </c>
    </row>
    <row r="27" spans="2:9" ht="12.75">
      <c r="B27" s="59">
        <v>34</v>
      </c>
      <c r="C27" s="157">
        <v>8</v>
      </c>
      <c r="D27" s="157">
        <v>5</v>
      </c>
      <c r="E27" s="157">
        <v>2</v>
      </c>
      <c r="F27" s="4">
        <f t="shared" si="0"/>
        <v>6</v>
      </c>
      <c r="G27" s="4">
        <f t="shared" si="3"/>
        <v>34</v>
      </c>
      <c r="H27" s="4">
        <f t="shared" si="1"/>
        <v>16</v>
      </c>
      <c r="I27" s="5">
        <f t="shared" si="2"/>
        <v>16</v>
      </c>
    </row>
    <row r="28" spans="2:9" ht="12.75">
      <c r="B28" s="59">
        <v>35</v>
      </c>
      <c r="C28" s="157">
        <v>8</v>
      </c>
      <c r="D28" s="157">
        <v>5</v>
      </c>
      <c r="E28" s="157">
        <v>3</v>
      </c>
      <c r="F28" s="4">
        <f t="shared" si="0"/>
        <v>5</v>
      </c>
      <c r="G28" s="4">
        <f t="shared" si="3"/>
        <v>35</v>
      </c>
      <c r="H28" s="4">
        <f t="shared" si="1"/>
        <v>16</v>
      </c>
      <c r="I28" s="5">
        <f t="shared" si="2"/>
        <v>16</v>
      </c>
    </row>
    <row r="29" spans="2:9" ht="12.75">
      <c r="B29" s="59">
        <v>36</v>
      </c>
      <c r="C29" s="157">
        <v>8</v>
      </c>
      <c r="D29" s="157">
        <v>5</v>
      </c>
      <c r="E29" s="157">
        <v>4</v>
      </c>
      <c r="F29" s="4">
        <f t="shared" si="0"/>
        <v>4</v>
      </c>
      <c r="G29" s="4">
        <f t="shared" si="3"/>
        <v>36</v>
      </c>
      <c r="H29" s="4">
        <f t="shared" si="1"/>
        <v>16</v>
      </c>
      <c r="I29" s="5">
        <f t="shared" si="2"/>
        <v>16</v>
      </c>
    </row>
    <row r="30" spans="2:9" ht="12.75">
      <c r="B30" s="59">
        <v>37</v>
      </c>
      <c r="C30" s="157">
        <v>8</v>
      </c>
      <c r="D30" s="157">
        <v>5</v>
      </c>
      <c r="E30" s="157">
        <v>5</v>
      </c>
      <c r="F30" s="4">
        <f t="shared" si="0"/>
        <v>3</v>
      </c>
      <c r="G30" s="4">
        <f t="shared" si="3"/>
        <v>37</v>
      </c>
      <c r="H30" s="4">
        <f t="shared" si="1"/>
        <v>16</v>
      </c>
      <c r="I30" s="5">
        <f t="shared" si="2"/>
        <v>16</v>
      </c>
    </row>
    <row r="31" spans="2:9" ht="12.75">
      <c r="B31" s="59">
        <v>38</v>
      </c>
      <c r="C31" s="157">
        <v>8</v>
      </c>
      <c r="D31" s="157">
        <v>5</v>
      </c>
      <c r="E31" s="157">
        <v>6</v>
      </c>
      <c r="F31" s="4">
        <f t="shared" si="0"/>
        <v>2</v>
      </c>
      <c r="G31" s="4">
        <f t="shared" si="3"/>
        <v>38</v>
      </c>
      <c r="H31" s="4">
        <f t="shared" si="1"/>
        <v>16</v>
      </c>
      <c r="I31" s="5">
        <f t="shared" si="2"/>
        <v>16</v>
      </c>
    </row>
    <row r="32" spans="2:9" ht="12.75">
      <c r="B32" s="59">
        <v>39</v>
      </c>
      <c r="C32" s="157">
        <v>8</v>
      </c>
      <c r="D32" s="157">
        <v>5</v>
      </c>
      <c r="E32" s="157">
        <v>7</v>
      </c>
      <c r="F32" s="4">
        <f t="shared" si="0"/>
        <v>1</v>
      </c>
      <c r="G32" s="4">
        <f t="shared" si="3"/>
        <v>39</v>
      </c>
      <c r="H32" s="4">
        <f t="shared" si="1"/>
        <v>16</v>
      </c>
      <c r="I32" s="5">
        <f t="shared" si="2"/>
        <v>16</v>
      </c>
    </row>
    <row r="33" spans="2:9" ht="12.75">
      <c r="B33" s="59">
        <v>40</v>
      </c>
      <c r="C33" s="157">
        <v>8</v>
      </c>
      <c r="D33" s="157">
        <v>5</v>
      </c>
      <c r="E33" s="157">
        <v>8</v>
      </c>
      <c r="F33" s="4">
        <f t="shared" si="0"/>
        <v>0</v>
      </c>
      <c r="G33" s="4">
        <f t="shared" si="3"/>
        <v>40</v>
      </c>
      <c r="H33" s="4">
        <f t="shared" si="1"/>
        <v>16</v>
      </c>
      <c r="I33" s="5">
        <f t="shared" si="2"/>
        <v>16</v>
      </c>
    </row>
    <row r="34" spans="2:9" ht="12.75">
      <c r="B34" s="59">
        <v>41</v>
      </c>
      <c r="C34" s="157">
        <v>8</v>
      </c>
      <c r="D34" s="157">
        <v>6</v>
      </c>
      <c r="E34" s="157">
        <v>1</v>
      </c>
      <c r="F34" s="4">
        <f t="shared" si="0"/>
        <v>7</v>
      </c>
      <c r="G34" s="4">
        <f t="shared" si="3"/>
        <v>41</v>
      </c>
      <c r="H34" s="4">
        <f t="shared" si="1"/>
        <v>17</v>
      </c>
      <c r="I34" s="5">
        <f t="shared" si="2"/>
        <v>16</v>
      </c>
    </row>
    <row r="35" spans="2:9" ht="12.75">
      <c r="B35" s="59">
        <v>42</v>
      </c>
      <c r="C35" s="157">
        <v>8</v>
      </c>
      <c r="D35" s="157">
        <v>6</v>
      </c>
      <c r="E35" s="157">
        <v>2</v>
      </c>
      <c r="F35" s="4">
        <f t="shared" si="0"/>
        <v>6</v>
      </c>
      <c r="G35" s="4">
        <f t="shared" si="3"/>
        <v>42</v>
      </c>
      <c r="H35" s="4">
        <f t="shared" si="1"/>
        <v>18</v>
      </c>
      <c r="I35" s="5">
        <f t="shared" si="2"/>
        <v>16</v>
      </c>
    </row>
    <row r="36" spans="2:9" ht="12.75">
      <c r="B36" s="59">
        <v>43</v>
      </c>
      <c r="C36" s="157">
        <v>8</v>
      </c>
      <c r="D36" s="157">
        <v>6</v>
      </c>
      <c r="E36" s="157">
        <v>3</v>
      </c>
      <c r="F36" s="4">
        <f t="shared" si="0"/>
        <v>5</v>
      </c>
      <c r="G36" s="4">
        <f t="shared" si="3"/>
        <v>43</v>
      </c>
      <c r="H36" s="4">
        <f t="shared" si="1"/>
        <v>19</v>
      </c>
      <c r="I36" s="5">
        <f t="shared" si="2"/>
        <v>16</v>
      </c>
    </row>
    <row r="37" spans="2:9" ht="12.75">
      <c r="B37" s="59">
        <v>44</v>
      </c>
      <c r="C37" s="157">
        <v>8</v>
      </c>
      <c r="D37" s="157">
        <v>6</v>
      </c>
      <c r="E37" s="157">
        <v>4</v>
      </c>
      <c r="F37" s="4">
        <f t="shared" si="0"/>
        <v>4</v>
      </c>
      <c r="G37" s="4">
        <f t="shared" si="3"/>
        <v>44</v>
      </c>
      <c r="H37" s="4">
        <f t="shared" si="1"/>
        <v>20</v>
      </c>
      <c r="I37" s="5">
        <f t="shared" si="2"/>
        <v>16</v>
      </c>
    </row>
    <row r="38" spans="2:9" ht="12.75">
      <c r="B38" s="59">
        <v>45</v>
      </c>
      <c r="C38" s="157">
        <v>8</v>
      </c>
      <c r="D38" s="157">
        <v>6</v>
      </c>
      <c r="E38" s="157">
        <v>5</v>
      </c>
      <c r="F38" s="4">
        <f t="shared" si="0"/>
        <v>3</v>
      </c>
      <c r="G38" s="4">
        <f t="shared" si="3"/>
        <v>45</v>
      </c>
      <c r="H38" s="4">
        <f t="shared" si="1"/>
        <v>21</v>
      </c>
      <c r="I38" s="5">
        <f t="shared" si="2"/>
        <v>16</v>
      </c>
    </row>
    <row r="39" spans="2:9" ht="12.75">
      <c r="B39" s="59">
        <v>46</v>
      </c>
      <c r="C39" s="157">
        <v>8</v>
      </c>
      <c r="D39" s="157">
        <v>6</v>
      </c>
      <c r="E39" s="157">
        <v>6</v>
      </c>
      <c r="F39" s="4">
        <f t="shared" si="0"/>
        <v>2</v>
      </c>
      <c r="G39" s="4">
        <f t="shared" si="3"/>
        <v>46</v>
      </c>
      <c r="H39" s="4">
        <f t="shared" si="1"/>
        <v>22</v>
      </c>
      <c r="I39" s="5">
        <f t="shared" si="2"/>
        <v>16</v>
      </c>
    </row>
    <row r="40" spans="2:9" ht="12.75">
      <c r="B40" s="59">
        <v>47</v>
      </c>
      <c r="C40" s="157">
        <v>8</v>
      </c>
      <c r="D40" s="157">
        <v>6</v>
      </c>
      <c r="E40" s="157">
        <v>7</v>
      </c>
      <c r="F40" s="4">
        <f t="shared" si="0"/>
        <v>1</v>
      </c>
      <c r="G40" s="4">
        <f t="shared" si="3"/>
        <v>47</v>
      </c>
      <c r="H40" s="4">
        <f t="shared" si="1"/>
        <v>23</v>
      </c>
      <c r="I40" s="5">
        <f t="shared" si="2"/>
        <v>16</v>
      </c>
    </row>
    <row r="41" spans="2:9" ht="12.75">
      <c r="B41" s="59">
        <v>48</v>
      </c>
      <c r="C41" s="157">
        <v>16</v>
      </c>
      <c r="D41" s="157">
        <v>3</v>
      </c>
      <c r="E41" s="157">
        <v>16</v>
      </c>
      <c r="F41" s="4">
        <f t="shared" si="0"/>
        <v>0</v>
      </c>
      <c r="G41" s="4">
        <f t="shared" si="3"/>
        <v>48</v>
      </c>
      <c r="H41" s="4">
        <f t="shared" si="1"/>
        <v>16</v>
      </c>
      <c r="I41" s="5">
        <f t="shared" si="2"/>
        <v>32</v>
      </c>
    </row>
    <row r="42" spans="2:9" ht="12.75">
      <c r="B42" s="59">
        <v>49</v>
      </c>
      <c r="C42" s="157">
        <v>16</v>
      </c>
      <c r="D42" s="157">
        <v>4</v>
      </c>
      <c r="E42" s="157">
        <v>1</v>
      </c>
      <c r="F42" s="4">
        <f t="shared" si="0"/>
        <v>15</v>
      </c>
      <c r="G42" s="4">
        <f t="shared" si="3"/>
        <v>49</v>
      </c>
      <c r="H42" s="4">
        <f t="shared" si="1"/>
        <v>17</v>
      </c>
      <c r="I42" s="5">
        <f t="shared" si="2"/>
        <v>32</v>
      </c>
    </row>
    <row r="43" spans="2:9" ht="12.75">
      <c r="B43" s="59">
        <v>50</v>
      </c>
      <c r="C43" s="157">
        <v>16</v>
      </c>
      <c r="D43" s="157">
        <v>4</v>
      </c>
      <c r="E43" s="157">
        <v>2</v>
      </c>
      <c r="F43" s="4">
        <f t="shared" si="0"/>
        <v>14</v>
      </c>
      <c r="G43" s="4">
        <f t="shared" si="3"/>
        <v>50</v>
      </c>
      <c r="H43" s="4">
        <f t="shared" si="1"/>
        <v>18</v>
      </c>
      <c r="I43" s="5">
        <f t="shared" si="2"/>
        <v>32</v>
      </c>
    </row>
    <row r="44" spans="2:9" ht="12.75">
      <c r="B44" s="59">
        <v>51</v>
      </c>
      <c r="C44" s="157">
        <v>16</v>
      </c>
      <c r="D44" s="157">
        <v>4</v>
      </c>
      <c r="E44" s="157">
        <v>3</v>
      </c>
      <c r="F44" s="4">
        <f t="shared" si="0"/>
        <v>13</v>
      </c>
      <c r="G44" s="4">
        <f t="shared" si="3"/>
        <v>51</v>
      </c>
      <c r="H44" s="4">
        <f t="shared" si="1"/>
        <v>19</v>
      </c>
      <c r="I44" s="5">
        <f t="shared" si="2"/>
        <v>32</v>
      </c>
    </row>
    <row r="45" spans="2:9" ht="12.75">
      <c r="B45" s="59">
        <v>52</v>
      </c>
      <c r="C45" s="157">
        <v>16</v>
      </c>
      <c r="D45" s="157">
        <v>4</v>
      </c>
      <c r="E45" s="157">
        <v>4</v>
      </c>
      <c r="F45" s="4">
        <f t="shared" si="0"/>
        <v>12</v>
      </c>
      <c r="G45" s="4">
        <f t="shared" si="3"/>
        <v>52</v>
      </c>
      <c r="H45" s="4">
        <f t="shared" si="1"/>
        <v>20</v>
      </c>
      <c r="I45" s="5">
        <f t="shared" si="2"/>
        <v>32</v>
      </c>
    </row>
    <row r="46" spans="2:9" ht="12.75">
      <c r="B46" s="59">
        <v>53</v>
      </c>
      <c r="C46" s="157">
        <v>16</v>
      </c>
      <c r="D46" s="157">
        <v>4</v>
      </c>
      <c r="E46" s="157">
        <v>5</v>
      </c>
      <c r="F46" s="4">
        <f t="shared" si="0"/>
        <v>11</v>
      </c>
      <c r="G46" s="4">
        <f t="shared" si="3"/>
        <v>53</v>
      </c>
      <c r="H46" s="4">
        <f t="shared" si="1"/>
        <v>21</v>
      </c>
      <c r="I46" s="5">
        <f t="shared" si="2"/>
        <v>32</v>
      </c>
    </row>
    <row r="47" spans="2:9" ht="12.75">
      <c r="B47" s="59">
        <v>54</v>
      </c>
      <c r="C47" s="157">
        <v>16</v>
      </c>
      <c r="D47" s="157">
        <v>4</v>
      </c>
      <c r="E47" s="157">
        <v>6</v>
      </c>
      <c r="F47" s="4">
        <f t="shared" si="0"/>
        <v>10</v>
      </c>
      <c r="G47" s="4">
        <f t="shared" si="3"/>
        <v>54</v>
      </c>
      <c r="H47" s="4">
        <f t="shared" si="1"/>
        <v>22</v>
      </c>
      <c r="I47" s="5">
        <f t="shared" si="2"/>
        <v>32</v>
      </c>
    </row>
    <row r="48" spans="2:9" ht="12.75">
      <c r="B48" s="59">
        <v>55</v>
      </c>
      <c r="C48" s="157">
        <v>16</v>
      </c>
      <c r="D48" s="157">
        <v>4</v>
      </c>
      <c r="E48" s="157">
        <v>7</v>
      </c>
      <c r="F48" s="4">
        <f t="shared" si="0"/>
        <v>9</v>
      </c>
      <c r="G48" s="4">
        <f t="shared" si="3"/>
        <v>55</v>
      </c>
      <c r="H48" s="4">
        <f t="shared" si="1"/>
        <v>23</v>
      </c>
      <c r="I48" s="5">
        <f t="shared" si="2"/>
        <v>32</v>
      </c>
    </row>
    <row r="49" spans="2:9" ht="12.75">
      <c r="B49" s="59">
        <v>56</v>
      </c>
      <c r="C49" s="157">
        <v>16</v>
      </c>
      <c r="D49" s="157">
        <v>4</v>
      </c>
      <c r="E49" s="157">
        <v>8</v>
      </c>
      <c r="F49" s="4">
        <f t="shared" si="0"/>
        <v>8</v>
      </c>
      <c r="G49" s="4">
        <f t="shared" si="3"/>
        <v>56</v>
      </c>
      <c r="H49" s="4">
        <f t="shared" si="1"/>
        <v>24</v>
      </c>
      <c r="I49" s="5">
        <f t="shared" si="2"/>
        <v>32</v>
      </c>
    </row>
    <row r="50" spans="2:9" ht="12.75">
      <c r="B50" s="59">
        <v>57</v>
      </c>
      <c r="C50" s="157">
        <v>16</v>
      </c>
      <c r="D50" s="157">
        <v>4</v>
      </c>
      <c r="E50" s="157">
        <v>9</v>
      </c>
      <c r="F50" s="4">
        <f t="shared" si="0"/>
        <v>7</v>
      </c>
      <c r="G50" s="4">
        <f t="shared" si="3"/>
        <v>57</v>
      </c>
      <c r="H50" s="4">
        <f t="shared" si="1"/>
        <v>25</v>
      </c>
      <c r="I50" s="5">
        <f t="shared" si="2"/>
        <v>32</v>
      </c>
    </row>
    <row r="51" spans="2:9" ht="12.75">
      <c r="B51" s="59">
        <v>58</v>
      </c>
      <c r="C51" s="157">
        <v>16</v>
      </c>
      <c r="D51" s="157">
        <v>4</v>
      </c>
      <c r="E51" s="157">
        <v>10</v>
      </c>
      <c r="F51" s="4">
        <f t="shared" si="0"/>
        <v>6</v>
      </c>
      <c r="G51" s="4">
        <f t="shared" si="3"/>
        <v>58</v>
      </c>
      <c r="H51" s="4">
        <f t="shared" si="1"/>
        <v>26</v>
      </c>
      <c r="I51" s="5">
        <f t="shared" si="2"/>
        <v>32</v>
      </c>
    </row>
    <row r="52" spans="2:9" ht="12.75">
      <c r="B52" s="59">
        <v>59</v>
      </c>
      <c r="C52" s="157">
        <v>16</v>
      </c>
      <c r="D52" s="157">
        <v>4</v>
      </c>
      <c r="E52" s="157">
        <v>11</v>
      </c>
      <c r="F52" s="4">
        <f t="shared" si="0"/>
        <v>5</v>
      </c>
      <c r="G52" s="4">
        <f t="shared" si="3"/>
        <v>59</v>
      </c>
      <c r="H52" s="4">
        <f t="shared" si="1"/>
        <v>27</v>
      </c>
      <c r="I52" s="5">
        <f t="shared" si="2"/>
        <v>32</v>
      </c>
    </row>
    <row r="53" spans="2:9" ht="12.75">
      <c r="B53" s="59">
        <v>60</v>
      </c>
      <c r="C53" s="157">
        <v>16</v>
      </c>
      <c r="D53" s="157">
        <v>4</v>
      </c>
      <c r="E53" s="157">
        <v>12</v>
      </c>
      <c r="F53" s="4">
        <f t="shared" si="0"/>
        <v>4</v>
      </c>
      <c r="G53" s="4">
        <f t="shared" si="3"/>
        <v>60</v>
      </c>
      <c r="H53" s="4">
        <f t="shared" si="1"/>
        <v>28</v>
      </c>
      <c r="I53" s="5">
        <f t="shared" si="2"/>
        <v>32</v>
      </c>
    </row>
    <row r="54" spans="2:9" ht="12.75">
      <c r="B54" s="59">
        <v>61</v>
      </c>
      <c r="C54" s="157">
        <v>16</v>
      </c>
      <c r="D54" s="157">
        <v>4</v>
      </c>
      <c r="E54" s="157">
        <v>13</v>
      </c>
      <c r="F54" s="4">
        <f t="shared" si="0"/>
        <v>3</v>
      </c>
      <c r="G54" s="4">
        <f t="shared" si="3"/>
        <v>61</v>
      </c>
      <c r="H54" s="4">
        <f t="shared" si="1"/>
        <v>29</v>
      </c>
      <c r="I54" s="5">
        <f t="shared" si="2"/>
        <v>32</v>
      </c>
    </row>
    <row r="55" spans="2:9" ht="12.75">
      <c r="B55" s="59">
        <v>62</v>
      </c>
      <c r="C55" s="157">
        <v>16</v>
      </c>
      <c r="D55" s="157">
        <v>4</v>
      </c>
      <c r="E55" s="157">
        <v>14</v>
      </c>
      <c r="F55" s="4">
        <f t="shared" si="0"/>
        <v>2</v>
      </c>
      <c r="G55" s="4">
        <f t="shared" si="3"/>
        <v>62</v>
      </c>
      <c r="H55" s="4">
        <f t="shared" si="1"/>
        <v>30</v>
      </c>
      <c r="I55" s="5">
        <f t="shared" si="2"/>
        <v>32</v>
      </c>
    </row>
    <row r="56" spans="2:9" ht="12.75">
      <c r="B56" s="59">
        <v>63</v>
      </c>
      <c r="C56" s="157">
        <v>16</v>
      </c>
      <c r="D56" s="157">
        <v>4</v>
      </c>
      <c r="E56" s="157">
        <v>15</v>
      </c>
      <c r="F56" s="4">
        <f t="shared" si="0"/>
        <v>1</v>
      </c>
      <c r="G56" s="4">
        <f t="shared" si="3"/>
        <v>63</v>
      </c>
      <c r="H56" s="4">
        <f t="shared" si="1"/>
        <v>31</v>
      </c>
      <c r="I56" s="5">
        <f t="shared" si="2"/>
        <v>32</v>
      </c>
    </row>
    <row r="57" spans="2:9" ht="12.75">
      <c r="B57" s="59">
        <v>64</v>
      </c>
      <c r="C57" s="157">
        <v>16</v>
      </c>
      <c r="D57" s="157">
        <v>4</v>
      </c>
      <c r="E57" s="157">
        <v>16</v>
      </c>
      <c r="F57" s="4">
        <f t="shared" si="0"/>
        <v>0</v>
      </c>
      <c r="G57" s="4">
        <f t="shared" si="3"/>
        <v>64</v>
      </c>
      <c r="H57" s="4">
        <f t="shared" si="1"/>
        <v>32</v>
      </c>
      <c r="I57" s="5">
        <f t="shared" si="2"/>
        <v>32</v>
      </c>
    </row>
    <row r="58" spans="2:9" ht="12.75">
      <c r="B58" s="59">
        <v>65</v>
      </c>
      <c r="C58" s="157">
        <v>16</v>
      </c>
      <c r="D58" s="157">
        <v>5</v>
      </c>
      <c r="E58" s="157">
        <v>1</v>
      </c>
      <c r="F58" s="4">
        <f t="shared" si="0"/>
        <v>15</v>
      </c>
      <c r="G58" s="4">
        <f t="shared" si="3"/>
        <v>65</v>
      </c>
      <c r="H58" s="4">
        <f t="shared" si="1"/>
        <v>32</v>
      </c>
      <c r="I58" s="5">
        <f t="shared" si="2"/>
        <v>32</v>
      </c>
    </row>
    <row r="59" spans="2:9" ht="12.75">
      <c r="B59" s="59">
        <v>66</v>
      </c>
      <c r="C59" s="157">
        <v>16</v>
      </c>
      <c r="D59" s="157">
        <v>5</v>
      </c>
      <c r="E59" s="157">
        <v>2</v>
      </c>
      <c r="F59" s="4">
        <f t="shared" si="0"/>
        <v>14</v>
      </c>
      <c r="G59" s="4">
        <f t="shared" si="3"/>
        <v>66</v>
      </c>
      <c r="H59" s="4">
        <f t="shared" si="1"/>
        <v>32</v>
      </c>
      <c r="I59" s="5">
        <f t="shared" si="2"/>
        <v>32</v>
      </c>
    </row>
    <row r="60" spans="2:9" ht="12.75">
      <c r="B60" s="59">
        <v>67</v>
      </c>
      <c r="C60" s="157">
        <v>16</v>
      </c>
      <c r="D60" s="157">
        <v>5</v>
      </c>
      <c r="E60" s="157">
        <v>3</v>
      </c>
      <c r="F60" s="4">
        <f t="shared" si="0"/>
        <v>13</v>
      </c>
      <c r="G60" s="4">
        <f t="shared" si="3"/>
        <v>67</v>
      </c>
      <c r="H60" s="4">
        <f t="shared" si="1"/>
        <v>32</v>
      </c>
      <c r="I60" s="5">
        <f t="shared" si="2"/>
        <v>32</v>
      </c>
    </row>
    <row r="61" spans="2:9" ht="12.75">
      <c r="B61" s="59">
        <v>68</v>
      </c>
      <c r="C61" s="157">
        <v>16</v>
      </c>
      <c r="D61" s="157">
        <v>5</v>
      </c>
      <c r="E61" s="157">
        <v>4</v>
      </c>
      <c r="F61" s="4">
        <f t="shared" si="0"/>
        <v>12</v>
      </c>
      <c r="G61" s="4">
        <f t="shared" si="3"/>
        <v>68</v>
      </c>
      <c r="H61" s="4">
        <f t="shared" si="1"/>
        <v>32</v>
      </c>
      <c r="I61" s="5">
        <f t="shared" si="2"/>
        <v>32</v>
      </c>
    </row>
    <row r="62" spans="2:9" ht="12.75">
      <c r="B62" s="59">
        <v>69</v>
      </c>
      <c r="C62" s="157">
        <v>16</v>
      </c>
      <c r="D62" s="157">
        <v>5</v>
      </c>
      <c r="E62" s="157">
        <v>5</v>
      </c>
      <c r="F62" s="4">
        <f t="shared" si="0"/>
        <v>11</v>
      </c>
      <c r="G62" s="4">
        <f t="shared" si="3"/>
        <v>69</v>
      </c>
      <c r="H62" s="4">
        <f t="shared" si="1"/>
        <v>32</v>
      </c>
      <c r="I62" s="5">
        <f t="shared" si="2"/>
        <v>32</v>
      </c>
    </row>
    <row r="63" spans="2:9" ht="12.75">
      <c r="B63" s="59">
        <v>70</v>
      </c>
      <c r="C63" s="157">
        <v>16</v>
      </c>
      <c r="D63" s="157">
        <v>5</v>
      </c>
      <c r="E63" s="157">
        <v>6</v>
      </c>
      <c r="F63" s="4">
        <f t="shared" si="0"/>
        <v>10</v>
      </c>
      <c r="G63" s="4">
        <f t="shared" si="3"/>
        <v>70</v>
      </c>
      <c r="H63" s="4">
        <f t="shared" si="1"/>
        <v>32</v>
      </c>
      <c r="I63" s="5">
        <f t="shared" si="2"/>
        <v>32</v>
      </c>
    </row>
    <row r="64" spans="2:9" ht="12.75">
      <c r="B64" s="59">
        <v>71</v>
      </c>
      <c r="C64" s="157">
        <v>16</v>
      </c>
      <c r="D64" s="157">
        <v>5</v>
      </c>
      <c r="E64" s="157">
        <v>7</v>
      </c>
      <c r="F64" s="4">
        <f t="shared" si="0"/>
        <v>9</v>
      </c>
      <c r="G64" s="4">
        <f t="shared" si="3"/>
        <v>71</v>
      </c>
      <c r="H64" s="4">
        <f t="shared" si="1"/>
        <v>32</v>
      </c>
      <c r="I64" s="5">
        <f t="shared" si="2"/>
        <v>32</v>
      </c>
    </row>
    <row r="65" spans="2:9" ht="12.75">
      <c r="B65" s="59">
        <v>72</v>
      </c>
      <c r="C65" s="157">
        <v>16</v>
      </c>
      <c r="D65" s="157">
        <v>5</v>
      </c>
      <c r="E65" s="157">
        <v>8</v>
      </c>
      <c r="F65" s="4">
        <f t="shared" si="0"/>
        <v>8</v>
      </c>
      <c r="G65" s="4">
        <f t="shared" si="3"/>
        <v>72</v>
      </c>
      <c r="H65" s="4">
        <f t="shared" si="1"/>
        <v>32</v>
      </c>
      <c r="I65" s="5">
        <f t="shared" si="2"/>
        <v>32</v>
      </c>
    </row>
    <row r="66" spans="2:9" ht="12.75">
      <c r="B66" s="59">
        <v>73</v>
      </c>
      <c r="C66" s="157">
        <v>16</v>
      </c>
      <c r="D66" s="157">
        <v>5</v>
      </c>
      <c r="E66" s="157">
        <v>9</v>
      </c>
      <c r="F66" s="4">
        <f t="shared" si="0"/>
        <v>7</v>
      </c>
      <c r="G66" s="4">
        <f t="shared" si="3"/>
        <v>73</v>
      </c>
      <c r="H66" s="4">
        <f t="shared" si="1"/>
        <v>32</v>
      </c>
      <c r="I66" s="5">
        <f t="shared" si="2"/>
        <v>32</v>
      </c>
    </row>
    <row r="67" spans="2:9" ht="12.75">
      <c r="B67" s="59">
        <v>74</v>
      </c>
      <c r="C67" s="157">
        <v>16</v>
      </c>
      <c r="D67" s="157">
        <v>5</v>
      </c>
      <c r="E67" s="157">
        <v>10</v>
      </c>
      <c r="F67" s="4">
        <f t="shared" si="0"/>
        <v>6</v>
      </c>
      <c r="G67" s="4">
        <f t="shared" si="3"/>
        <v>74</v>
      </c>
      <c r="H67" s="4">
        <f t="shared" si="1"/>
        <v>32</v>
      </c>
      <c r="I67" s="5">
        <f t="shared" si="2"/>
        <v>32</v>
      </c>
    </row>
    <row r="68" spans="2:9" ht="12.75">
      <c r="B68" s="59">
        <v>75</v>
      </c>
      <c r="C68" s="157">
        <v>16</v>
      </c>
      <c r="D68" s="157">
        <v>5</v>
      </c>
      <c r="E68" s="157">
        <v>11</v>
      </c>
      <c r="F68" s="4">
        <f t="shared" si="0"/>
        <v>5</v>
      </c>
      <c r="G68" s="4">
        <f t="shared" si="3"/>
        <v>75</v>
      </c>
      <c r="H68" s="4">
        <f t="shared" si="1"/>
        <v>32</v>
      </c>
      <c r="I68" s="5">
        <f t="shared" si="2"/>
        <v>32</v>
      </c>
    </row>
    <row r="69" spans="2:9" ht="12.75">
      <c r="B69" s="59">
        <v>76</v>
      </c>
      <c r="C69" s="157">
        <v>16</v>
      </c>
      <c r="D69" s="157">
        <v>5</v>
      </c>
      <c r="E69" s="157">
        <v>12</v>
      </c>
      <c r="F69" s="4">
        <f t="shared" si="0"/>
        <v>4</v>
      </c>
      <c r="G69" s="4">
        <f t="shared" si="3"/>
        <v>76</v>
      </c>
      <c r="H69" s="4">
        <f t="shared" si="1"/>
        <v>32</v>
      </c>
      <c r="I69" s="5">
        <f t="shared" si="2"/>
        <v>32</v>
      </c>
    </row>
    <row r="70" spans="2:9" ht="12.75">
      <c r="B70" s="59">
        <v>77</v>
      </c>
      <c r="C70" s="157">
        <v>16</v>
      </c>
      <c r="D70" s="157">
        <v>5</v>
      </c>
      <c r="E70" s="157">
        <v>13</v>
      </c>
      <c r="F70" s="4">
        <f aca="true" t="shared" si="4" ref="F70:F121">C70-E70</f>
        <v>3</v>
      </c>
      <c r="G70" s="4">
        <f t="shared" si="3"/>
        <v>77</v>
      </c>
      <c r="H70" s="4">
        <f aca="true" t="shared" si="5" ref="H70:H121">INT(D70/2)*E70+INT((D70-1)/2)*F70</f>
        <v>32</v>
      </c>
      <c r="I70" s="5">
        <f aca="true" t="shared" si="6" ref="I70:I121">C70*2</f>
        <v>32</v>
      </c>
    </row>
    <row r="71" spans="2:9" ht="12.75">
      <c r="B71" s="59">
        <v>78</v>
      </c>
      <c r="C71" s="157">
        <v>16</v>
      </c>
      <c r="D71" s="157">
        <v>5</v>
      </c>
      <c r="E71" s="157">
        <v>14</v>
      </c>
      <c r="F71" s="4">
        <f t="shared" si="4"/>
        <v>2</v>
      </c>
      <c r="G71" s="4">
        <f aca="true" t="shared" si="7" ref="G71:G121">E71*D71+F71*(D71-1)</f>
        <v>78</v>
      </c>
      <c r="H71" s="4">
        <f t="shared" si="5"/>
        <v>32</v>
      </c>
      <c r="I71" s="5">
        <f t="shared" si="6"/>
        <v>32</v>
      </c>
    </row>
    <row r="72" spans="2:9" ht="12.75">
      <c r="B72" s="59">
        <v>79</v>
      </c>
      <c r="C72" s="157">
        <v>16</v>
      </c>
      <c r="D72" s="157">
        <v>5</v>
      </c>
      <c r="E72" s="157">
        <v>15</v>
      </c>
      <c r="F72" s="4">
        <f t="shared" si="4"/>
        <v>1</v>
      </c>
      <c r="G72" s="4">
        <f t="shared" si="7"/>
        <v>79</v>
      </c>
      <c r="H72" s="4">
        <f t="shared" si="5"/>
        <v>32</v>
      </c>
      <c r="I72" s="5">
        <f t="shared" si="6"/>
        <v>32</v>
      </c>
    </row>
    <row r="73" spans="2:9" ht="12.75">
      <c r="B73" s="59">
        <v>80</v>
      </c>
      <c r="C73" s="157">
        <v>16</v>
      </c>
      <c r="D73" s="157">
        <v>5</v>
      </c>
      <c r="E73" s="157">
        <v>16</v>
      </c>
      <c r="F73" s="4">
        <f t="shared" si="4"/>
        <v>0</v>
      </c>
      <c r="G73" s="4">
        <f t="shared" si="7"/>
        <v>80</v>
      </c>
      <c r="H73" s="4">
        <f t="shared" si="5"/>
        <v>32</v>
      </c>
      <c r="I73" s="5">
        <f t="shared" si="6"/>
        <v>32</v>
      </c>
    </row>
    <row r="74" spans="2:9" ht="12.75">
      <c r="B74" s="59">
        <v>81</v>
      </c>
      <c r="C74" s="157">
        <v>16</v>
      </c>
      <c r="D74" s="157">
        <v>6</v>
      </c>
      <c r="E74" s="157">
        <v>1</v>
      </c>
      <c r="F74" s="4">
        <f t="shared" si="4"/>
        <v>15</v>
      </c>
      <c r="G74" s="4">
        <f t="shared" si="7"/>
        <v>81</v>
      </c>
      <c r="H74" s="4">
        <f t="shared" si="5"/>
        <v>33</v>
      </c>
      <c r="I74" s="5">
        <f t="shared" si="6"/>
        <v>32</v>
      </c>
    </row>
    <row r="75" spans="2:9" ht="12.75">
      <c r="B75" s="59">
        <v>82</v>
      </c>
      <c r="C75" s="157">
        <v>16</v>
      </c>
      <c r="D75" s="157">
        <v>6</v>
      </c>
      <c r="E75" s="157">
        <v>2</v>
      </c>
      <c r="F75" s="4">
        <f t="shared" si="4"/>
        <v>14</v>
      </c>
      <c r="G75" s="4">
        <f t="shared" si="7"/>
        <v>82</v>
      </c>
      <c r="H75" s="4">
        <f t="shared" si="5"/>
        <v>34</v>
      </c>
      <c r="I75" s="5">
        <f t="shared" si="6"/>
        <v>32</v>
      </c>
    </row>
    <row r="76" spans="2:9" ht="12.75">
      <c r="B76" s="59">
        <v>83</v>
      </c>
      <c r="C76" s="157">
        <v>16</v>
      </c>
      <c r="D76" s="157">
        <v>6</v>
      </c>
      <c r="E76" s="157">
        <v>3</v>
      </c>
      <c r="F76" s="4">
        <f t="shared" si="4"/>
        <v>13</v>
      </c>
      <c r="G76" s="4">
        <f t="shared" si="7"/>
        <v>83</v>
      </c>
      <c r="H76" s="4">
        <f t="shared" si="5"/>
        <v>35</v>
      </c>
      <c r="I76" s="5">
        <f t="shared" si="6"/>
        <v>32</v>
      </c>
    </row>
    <row r="77" spans="2:9" ht="12.75">
      <c r="B77" s="59">
        <v>84</v>
      </c>
      <c r="C77" s="157">
        <v>16</v>
      </c>
      <c r="D77" s="157">
        <v>6</v>
      </c>
      <c r="E77" s="157">
        <v>4</v>
      </c>
      <c r="F77" s="4">
        <f t="shared" si="4"/>
        <v>12</v>
      </c>
      <c r="G77" s="4">
        <f t="shared" si="7"/>
        <v>84</v>
      </c>
      <c r="H77" s="4">
        <f t="shared" si="5"/>
        <v>36</v>
      </c>
      <c r="I77" s="5">
        <f t="shared" si="6"/>
        <v>32</v>
      </c>
    </row>
    <row r="78" spans="2:9" ht="12.75">
      <c r="B78" s="59">
        <v>85</v>
      </c>
      <c r="C78" s="157">
        <v>16</v>
      </c>
      <c r="D78" s="157">
        <v>6</v>
      </c>
      <c r="E78" s="157">
        <v>5</v>
      </c>
      <c r="F78" s="4">
        <f t="shared" si="4"/>
        <v>11</v>
      </c>
      <c r="G78" s="4">
        <f t="shared" si="7"/>
        <v>85</v>
      </c>
      <c r="H78" s="4">
        <f t="shared" si="5"/>
        <v>37</v>
      </c>
      <c r="I78" s="5">
        <f t="shared" si="6"/>
        <v>32</v>
      </c>
    </row>
    <row r="79" spans="2:9" ht="12.75">
      <c r="B79" s="59">
        <v>86</v>
      </c>
      <c r="C79" s="157">
        <v>16</v>
      </c>
      <c r="D79" s="157">
        <v>6</v>
      </c>
      <c r="E79" s="157">
        <v>6</v>
      </c>
      <c r="F79" s="4">
        <f t="shared" si="4"/>
        <v>10</v>
      </c>
      <c r="G79" s="4">
        <f t="shared" si="7"/>
        <v>86</v>
      </c>
      <c r="H79" s="4">
        <f t="shared" si="5"/>
        <v>38</v>
      </c>
      <c r="I79" s="5">
        <f t="shared" si="6"/>
        <v>32</v>
      </c>
    </row>
    <row r="80" spans="2:9" ht="12.75">
      <c r="B80" s="59">
        <v>87</v>
      </c>
      <c r="C80" s="157">
        <v>16</v>
      </c>
      <c r="D80" s="157">
        <v>6</v>
      </c>
      <c r="E80" s="157">
        <v>7</v>
      </c>
      <c r="F80" s="4">
        <f t="shared" si="4"/>
        <v>9</v>
      </c>
      <c r="G80" s="4">
        <f t="shared" si="7"/>
        <v>87</v>
      </c>
      <c r="H80" s="4">
        <f t="shared" si="5"/>
        <v>39</v>
      </c>
      <c r="I80" s="5">
        <f t="shared" si="6"/>
        <v>32</v>
      </c>
    </row>
    <row r="81" spans="2:9" ht="12.75">
      <c r="B81" s="59">
        <v>88</v>
      </c>
      <c r="C81" s="157">
        <v>16</v>
      </c>
      <c r="D81" s="157">
        <v>6</v>
      </c>
      <c r="E81" s="157">
        <v>8</v>
      </c>
      <c r="F81" s="4">
        <f t="shared" si="4"/>
        <v>8</v>
      </c>
      <c r="G81" s="4">
        <f t="shared" si="7"/>
        <v>88</v>
      </c>
      <c r="H81" s="4">
        <f t="shared" si="5"/>
        <v>40</v>
      </c>
      <c r="I81" s="5">
        <f t="shared" si="6"/>
        <v>32</v>
      </c>
    </row>
    <row r="82" spans="2:9" ht="12.75">
      <c r="B82" s="59">
        <v>89</v>
      </c>
      <c r="C82" s="157">
        <v>16</v>
      </c>
      <c r="D82" s="157">
        <v>6</v>
      </c>
      <c r="E82" s="157">
        <v>9</v>
      </c>
      <c r="F82" s="4">
        <f t="shared" si="4"/>
        <v>7</v>
      </c>
      <c r="G82" s="4">
        <f t="shared" si="7"/>
        <v>89</v>
      </c>
      <c r="H82" s="4">
        <f t="shared" si="5"/>
        <v>41</v>
      </c>
      <c r="I82" s="5">
        <f t="shared" si="6"/>
        <v>32</v>
      </c>
    </row>
    <row r="83" spans="2:9" ht="12.75">
      <c r="B83" s="59">
        <v>90</v>
      </c>
      <c r="C83" s="157">
        <v>16</v>
      </c>
      <c r="D83" s="157">
        <v>6</v>
      </c>
      <c r="E83" s="157">
        <v>10</v>
      </c>
      <c r="F83" s="4">
        <f t="shared" si="4"/>
        <v>6</v>
      </c>
      <c r="G83" s="4">
        <f t="shared" si="7"/>
        <v>90</v>
      </c>
      <c r="H83" s="4">
        <f t="shared" si="5"/>
        <v>42</v>
      </c>
      <c r="I83" s="5">
        <f t="shared" si="6"/>
        <v>32</v>
      </c>
    </row>
    <row r="84" spans="2:9" ht="12.75">
      <c r="B84" s="59">
        <v>91</v>
      </c>
      <c r="C84" s="157">
        <v>16</v>
      </c>
      <c r="D84" s="157">
        <v>6</v>
      </c>
      <c r="E84" s="157">
        <v>11</v>
      </c>
      <c r="F84" s="4">
        <f t="shared" si="4"/>
        <v>5</v>
      </c>
      <c r="G84" s="4">
        <f t="shared" si="7"/>
        <v>91</v>
      </c>
      <c r="H84" s="4">
        <f t="shared" si="5"/>
        <v>43</v>
      </c>
      <c r="I84" s="5">
        <f t="shared" si="6"/>
        <v>32</v>
      </c>
    </row>
    <row r="85" spans="2:9" ht="12.75">
      <c r="B85" s="59">
        <v>92</v>
      </c>
      <c r="C85" s="157">
        <v>16</v>
      </c>
      <c r="D85" s="157">
        <v>6</v>
      </c>
      <c r="E85" s="157">
        <v>12</v>
      </c>
      <c r="F85" s="4">
        <f t="shared" si="4"/>
        <v>4</v>
      </c>
      <c r="G85" s="4">
        <f t="shared" si="7"/>
        <v>92</v>
      </c>
      <c r="H85" s="4">
        <f t="shared" si="5"/>
        <v>44</v>
      </c>
      <c r="I85" s="5">
        <f t="shared" si="6"/>
        <v>32</v>
      </c>
    </row>
    <row r="86" spans="2:9" ht="12.75">
      <c r="B86" s="59">
        <v>93</v>
      </c>
      <c r="C86" s="157">
        <v>16</v>
      </c>
      <c r="D86" s="157">
        <v>6</v>
      </c>
      <c r="E86" s="157">
        <v>13</v>
      </c>
      <c r="F86" s="4">
        <f t="shared" si="4"/>
        <v>3</v>
      </c>
      <c r="G86" s="4">
        <f t="shared" si="7"/>
        <v>93</v>
      </c>
      <c r="H86" s="4">
        <f t="shared" si="5"/>
        <v>45</v>
      </c>
      <c r="I86" s="5">
        <f t="shared" si="6"/>
        <v>32</v>
      </c>
    </row>
    <row r="87" spans="2:9" ht="12.75">
      <c r="B87" s="59">
        <v>94</v>
      </c>
      <c r="C87" s="157">
        <v>16</v>
      </c>
      <c r="D87" s="157">
        <v>6</v>
      </c>
      <c r="E87" s="157">
        <v>14</v>
      </c>
      <c r="F87" s="4">
        <f t="shared" si="4"/>
        <v>2</v>
      </c>
      <c r="G87" s="4">
        <f t="shared" si="7"/>
        <v>94</v>
      </c>
      <c r="H87" s="4">
        <f t="shared" si="5"/>
        <v>46</v>
      </c>
      <c r="I87" s="5">
        <f t="shared" si="6"/>
        <v>32</v>
      </c>
    </row>
    <row r="88" spans="2:9" ht="12.75">
      <c r="B88" s="59">
        <v>95</v>
      </c>
      <c r="C88" s="157">
        <v>16</v>
      </c>
      <c r="D88" s="157">
        <v>6</v>
      </c>
      <c r="E88" s="157">
        <v>15</v>
      </c>
      <c r="F88" s="4">
        <f t="shared" si="4"/>
        <v>1</v>
      </c>
      <c r="G88" s="4">
        <f t="shared" si="7"/>
        <v>95</v>
      </c>
      <c r="H88" s="4">
        <f t="shared" si="5"/>
        <v>47</v>
      </c>
      <c r="I88" s="5">
        <f t="shared" si="6"/>
        <v>32</v>
      </c>
    </row>
    <row r="89" spans="2:9" ht="12.75">
      <c r="B89" s="59">
        <v>96</v>
      </c>
      <c r="C89" s="157">
        <v>32</v>
      </c>
      <c r="D89" s="157">
        <v>3</v>
      </c>
      <c r="E89" s="157">
        <v>32</v>
      </c>
      <c r="F89" s="4">
        <f t="shared" si="4"/>
        <v>0</v>
      </c>
      <c r="G89" s="4">
        <f t="shared" si="7"/>
        <v>96</v>
      </c>
      <c r="H89" s="4">
        <f t="shared" si="5"/>
        <v>32</v>
      </c>
      <c r="I89" s="5">
        <f t="shared" si="6"/>
        <v>64</v>
      </c>
    </row>
    <row r="90" spans="2:9" ht="12.75">
      <c r="B90" s="59">
        <v>97</v>
      </c>
      <c r="C90" s="157">
        <v>32</v>
      </c>
      <c r="D90" s="157">
        <v>4</v>
      </c>
      <c r="E90" s="157">
        <v>1</v>
      </c>
      <c r="F90" s="4">
        <f t="shared" si="4"/>
        <v>31</v>
      </c>
      <c r="G90" s="4">
        <f t="shared" si="7"/>
        <v>97</v>
      </c>
      <c r="H90" s="4">
        <f t="shared" si="5"/>
        <v>33</v>
      </c>
      <c r="I90" s="5">
        <f t="shared" si="6"/>
        <v>64</v>
      </c>
    </row>
    <row r="91" spans="2:9" ht="12.75">
      <c r="B91" s="59">
        <v>98</v>
      </c>
      <c r="C91" s="157">
        <v>32</v>
      </c>
      <c r="D91" s="157">
        <v>4</v>
      </c>
      <c r="E91" s="157">
        <v>2</v>
      </c>
      <c r="F91" s="4">
        <f t="shared" si="4"/>
        <v>30</v>
      </c>
      <c r="G91" s="4">
        <f t="shared" si="7"/>
        <v>98</v>
      </c>
      <c r="H91" s="4">
        <f t="shared" si="5"/>
        <v>34</v>
      </c>
      <c r="I91" s="5">
        <f t="shared" si="6"/>
        <v>64</v>
      </c>
    </row>
    <row r="92" spans="2:9" ht="12.75">
      <c r="B92" s="59">
        <v>99</v>
      </c>
      <c r="C92" s="157">
        <v>32</v>
      </c>
      <c r="D92" s="157">
        <v>4</v>
      </c>
      <c r="E92" s="157">
        <v>3</v>
      </c>
      <c r="F92" s="4">
        <f t="shared" si="4"/>
        <v>29</v>
      </c>
      <c r="G92" s="4">
        <f t="shared" si="7"/>
        <v>99</v>
      </c>
      <c r="H92" s="4">
        <f t="shared" si="5"/>
        <v>35</v>
      </c>
      <c r="I92" s="5">
        <f t="shared" si="6"/>
        <v>64</v>
      </c>
    </row>
    <row r="93" spans="2:9" ht="12.75">
      <c r="B93" s="59">
        <v>100</v>
      </c>
      <c r="C93" s="157">
        <v>32</v>
      </c>
      <c r="D93" s="157">
        <v>4</v>
      </c>
      <c r="E93" s="157">
        <v>4</v>
      </c>
      <c r="F93" s="4">
        <f t="shared" si="4"/>
        <v>28</v>
      </c>
      <c r="G93" s="4">
        <f t="shared" si="7"/>
        <v>100</v>
      </c>
      <c r="H93" s="4">
        <f t="shared" si="5"/>
        <v>36</v>
      </c>
      <c r="I93" s="5">
        <f t="shared" si="6"/>
        <v>64</v>
      </c>
    </row>
    <row r="94" spans="2:9" ht="12.75">
      <c r="B94" s="59">
        <v>101</v>
      </c>
      <c r="C94" s="157">
        <v>32</v>
      </c>
      <c r="D94" s="157">
        <v>4</v>
      </c>
      <c r="E94" s="157">
        <v>5</v>
      </c>
      <c r="F94" s="4">
        <f t="shared" si="4"/>
        <v>27</v>
      </c>
      <c r="G94" s="4">
        <f t="shared" si="7"/>
        <v>101</v>
      </c>
      <c r="H94" s="4">
        <f t="shared" si="5"/>
        <v>37</v>
      </c>
      <c r="I94" s="5">
        <f t="shared" si="6"/>
        <v>64</v>
      </c>
    </row>
    <row r="95" spans="2:9" ht="12.75">
      <c r="B95" s="59">
        <v>102</v>
      </c>
      <c r="C95" s="157">
        <v>32</v>
      </c>
      <c r="D95" s="157">
        <v>4</v>
      </c>
      <c r="E95" s="157">
        <v>6</v>
      </c>
      <c r="F95" s="4">
        <f t="shared" si="4"/>
        <v>26</v>
      </c>
      <c r="G95" s="4">
        <f t="shared" si="7"/>
        <v>102</v>
      </c>
      <c r="H95" s="4">
        <f t="shared" si="5"/>
        <v>38</v>
      </c>
      <c r="I95" s="5">
        <f t="shared" si="6"/>
        <v>64</v>
      </c>
    </row>
    <row r="96" spans="2:9" ht="12.75">
      <c r="B96" s="59">
        <v>103</v>
      </c>
      <c r="C96" s="157">
        <v>32</v>
      </c>
      <c r="D96" s="157">
        <v>4</v>
      </c>
      <c r="E96" s="157">
        <v>7</v>
      </c>
      <c r="F96" s="4">
        <f t="shared" si="4"/>
        <v>25</v>
      </c>
      <c r="G96" s="4">
        <f t="shared" si="7"/>
        <v>103</v>
      </c>
      <c r="H96" s="4">
        <f t="shared" si="5"/>
        <v>39</v>
      </c>
      <c r="I96" s="5">
        <f t="shared" si="6"/>
        <v>64</v>
      </c>
    </row>
    <row r="97" spans="2:9" ht="12.75">
      <c r="B97" s="59">
        <v>104</v>
      </c>
      <c r="C97" s="157">
        <v>32</v>
      </c>
      <c r="D97" s="157">
        <v>4</v>
      </c>
      <c r="E97" s="157">
        <v>8</v>
      </c>
      <c r="F97" s="4">
        <f t="shared" si="4"/>
        <v>24</v>
      </c>
      <c r="G97" s="4">
        <f t="shared" si="7"/>
        <v>104</v>
      </c>
      <c r="H97" s="4">
        <f t="shared" si="5"/>
        <v>40</v>
      </c>
      <c r="I97" s="5">
        <f t="shared" si="6"/>
        <v>64</v>
      </c>
    </row>
    <row r="98" spans="2:9" ht="12.75">
      <c r="B98" s="59">
        <v>105</v>
      </c>
      <c r="C98" s="157">
        <v>32</v>
      </c>
      <c r="D98" s="157">
        <v>4</v>
      </c>
      <c r="E98" s="157">
        <v>9</v>
      </c>
      <c r="F98" s="4">
        <f t="shared" si="4"/>
        <v>23</v>
      </c>
      <c r="G98" s="4">
        <f t="shared" si="7"/>
        <v>105</v>
      </c>
      <c r="H98" s="4">
        <f t="shared" si="5"/>
        <v>41</v>
      </c>
      <c r="I98" s="5">
        <f t="shared" si="6"/>
        <v>64</v>
      </c>
    </row>
    <row r="99" spans="2:9" ht="12.75">
      <c r="B99" s="59">
        <v>106</v>
      </c>
      <c r="C99" s="157">
        <v>32</v>
      </c>
      <c r="D99" s="157">
        <v>4</v>
      </c>
      <c r="E99" s="157">
        <v>10</v>
      </c>
      <c r="F99" s="4">
        <f t="shared" si="4"/>
        <v>22</v>
      </c>
      <c r="G99" s="4">
        <f t="shared" si="7"/>
        <v>106</v>
      </c>
      <c r="H99" s="4">
        <f t="shared" si="5"/>
        <v>42</v>
      </c>
      <c r="I99" s="5">
        <f t="shared" si="6"/>
        <v>64</v>
      </c>
    </row>
    <row r="100" spans="2:9" ht="12.75">
      <c r="B100" s="59">
        <v>107</v>
      </c>
      <c r="C100" s="157">
        <v>32</v>
      </c>
      <c r="D100" s="157">
        <v>4</v>
      </c>
      <c r="E100" s="157">
        <v>11</v>
      </c>
      <c r="F100" s="4">
        <f t="shared" si="4"/>
        <v>21</v>
      </c>
      <c r="G100" s="4">
        <f t="shared" si="7"/>
        <v>107</v>
      </c>
      <c r="H100" s="4">
        <f t="shared" si="5"/>
        <v>43</v>
      </c>
      <c r="I100" s="5">
        <f t="shared" si="6"/>
        <v>64</v>
      </c>
    </row>
    <row r="101" spans="2:9" ht="12.75">
      <c r="B101" s="59">
        <v>108</v>
      </c>
      <c r="C101" s="157">
        <v>32</v>
      </c>
      <c r="D101" s="157">
        <v>4</v>
      </c>
      <c r="E101" s="157">
        <v>12</v>
      </c>
      <c r="F101" s="4">
        <f t="shared" si="4"/>
        <v>20</v>
      </c>
      <c r="G101" s="4">
        <f t="shared" si="7"/>
        <v>108</v>
      </c>
      <c r="H101" s="4">
        <f t="shared" si="5"/>
        <v>44</v>
      </c>
      <c r="I101" s="5">
        <f t="shared" si="6"/>
        <v>64</v>
      </c>
    </row>
    <row r="102" spans="2:9" ht="12.75">
      <c r="B102" s="59">
        <v>109</v>
      </c>
      <c r="C102" s="157">
        <v>32</v>
      </c>
      <c r="D102" s="157">
        <v>4</v>
      </c>
      <c r="E102" s="157">
        <v>13</v>
      </c>
      <c r="F102" s="4">
        <f t="shared" si="4"/>
        <v>19</v>
      </c>
      <c r="G102" s="4">
        <f t="shared" si="7"/>
        <v>109</v>
      </c>
      <c r="H102" s="4">
        <f t="shared" si="5"/>
        <v>45</v>
      </c>
      <c r="I102" s="5">
        <f t="shared" si="6"/>
        <v>64</v>
      </c>
    </row>
    <row r="103" spans="2:9" ht="12.75">
      <c r="B103" s="59">
        <v>110</v>
      </c>
      <c r="C103" s="157">
        <v>32</v>
      </c>
      <c r="D103" s="157">
        <v>4</v>
      </c>
      <c r="E103" s="157">
        <v>14</v>
      </c>
      <c r="F103" s="4">
        <f t="shared" si="4"/>
        <v>18</v>
      </c>
      <c r="G103" s="4">
        <f t="shared" si="7"/>
        <v>110</v>
      </c>
      <c r="H103" s="4">
        <f t="shared" si="5"/>
        <v>46</v>
      </c>
      <c r="I103" s="5">
        <f t="shared" si="6"/>
        <v>64</v>
      </c>
    </row>
    <row r="104" spans="2:9" ht="12.75">
      <c r="B104" s="59">
        <v>111</v>
      </c>
      <c r="C104" s="157">
        <v>32</v>
      </c>
      <c r="D104" s="157">
        <v>4</v>
      </c>
      <c r="E104" s="157">
        <v>15</v>
      </c>
      <c r="F104" s="4">
        <f t="shared" si="4"/>
        <v>17</v>
      </c>
      <c r="G104" s="4">
        <f t="shared" si="7"/>
        <v>111</v>
      </c>
      <c r="H104" s="4">
        <f t="shared" si="5"/>
        <v>47</v>
      </c>
      <c r="I104" s="5">
        <f t="shared" si="6"/>
        <v>64</v>
      </c>
    </row>
    <row r="105" spans="2:9" ht="12.75">
      <c r="B105" s="59">
        <v>112</v>
      </c>
      <c r="C105" s="157">
        <v>32</v>
      </c>
      <c r="D105" s="157">
        <v>4</v>
      </c>
      <c r="E105" s="157">
        <v>16</v>
      </c>
      <c r="F105" s="4">
        <f t="shared" si="4"/>
        <v>16</v>
      </c>
      <c r="G105" s="4">
        <f t="shared" si="7"/>
        <v>112</v>
      </c>
      <c r="H105" s="4">
        <f t="shared" si="5"/>
        <v>48</v>
      </c>
      <c r="I105" s="5">
        <f t="shared" si="6"/>
        <v>64</v>
      </c>
    </row>
    <row r="106" spans="2:9" ht="12.75">
      <c r="B106" s="59">
        <v>113</v>
      </c>
      <c r="C106" s="157">
        <v>32</v>
      </c>
      <c r="D106" s="157">
        <v>4</v>
      </c>
      <c r="E106" s="157">
        <v>17</v>
      </c>
      <c r="F106" s="4">
        <f t="shared" si="4"/>
        <v>15</v>
      </c>
      <c r="G106" s="4">
        <f t="shared" si="7"/>
        <v>113</v>
      </c>
      <c r="H106" s="4">
        <f t="shared" si="5"/>
        <v>49</v>
      </c>
      <c r="I106" s="5">
        <f t="shared" si="6"/>
        <v>64</v>
      </c>
    </row>
    <row r="107" spans="2:9" ht="12.75">
      <c r="B107" s="59">
        <v>114</v>
      </c>
      <c r="C107" s="157">
        <v>32</v>
      </c>
      <c r="D107" s="157">
        <v>4</v>
      </c>
      <c r="E107" s="157">
        <v>18</v>
      </c>
      <c r="F107" s="4">
        <f t="shared" si="4"/>
        <v>14</v>
      </c>
      <c r="G107" s="4">
        <f t="shared" si="7"/>
        <v>114</v>
      </c>
      <c r="H107" s="4">
        <f t="shared" si="5"/>
        <v>50</v>
      </c>
      <c r="I107" s="5">
        <f t="shared" si="6"/>
        <v>64</v>
      </c>
    </row>
    <row r="108" spans="2:9" ht="12.75">
      <c r="B108" s="59">
        <v>115</v>
      </c>
      <c r="C108" s="157">
        <v>32</v>
      </c>
      <c r="D108" s="157">
        <v>4</v>
      </c>
      <c r="E108" s="157">
        <v>19</v>
      </c>
      <c r="F108" s="4">
        <f t="shared" si="4"/>
        <v>13</v>
      </c>
      <c r="G108" s="4">
        <f t="shared" si="7"/>
        <v>115</v>
      </c>
      <c r="H108" s="4">
        <f t="shared" si="5"/>
        <v>51</v>
      </c>
      <c r="I108" s="5">
        <f t="shared" si="6"/>
        <v>64</v>
      </c>
    </row>
    <row r="109" spans="2:9" ht="12.75">
      <c r="B109" s="59">
        <v>116</v>
      </c>
      <c r="C109" s="157">
        <v>32</v>
      </c>
      <c r="D109" s="157">
        <v>4</v>
      </c>
      <c r="E109" s="157">
        <v>20</v>
      </c>
      <c r="F109" s="4">
        <f t="shared" si="4"/>
        <v>12</v>
      </c>
      <c r="G109" s="4">
        <f t="shared" si="7"/>
        <v>116</v>
      </c>
      <c r="H109" s="4">
        <f t="shared" si="5"/>
        <v>52</v>
      </c>
      <c r="I109" s="5">
        <f t="shared" si="6"/>
        <v>64</v>
      </c>
    </row>
    <row r="110" spans="2:9" ht="12.75">
      <c r="B110" s="59">
        <v>117</v>
      </c>
      <c r="C110" s="157">
        <v>32</v>
      </c>
      <c r="D110" s="157">
        <v>4</v>
      </c>
      <c r="E110" s="157">
        <v>21</v>
      </c>
      <c r="F110" s="4">
        <f t="shared" si="4"/>
        <v>11</v>
      </c>
      <c r="G110" s="4">
        <f t="shared" si="7"/>
        <v>117</v>
      </c>
      <c r="H110" s="4">
        <f t="shared" si="5"/>
        <v>53</v>
      </c>
      <c r="I110" s="5">
        <f t="shared" si="6"/>
        <v>64</v>
      </c>
    </row>
    <row r="111" spans="2:9" ht="12.75">
      <c r="B111" s="59">
        <v>118</v>
      </c>
      <c r="C111" s="157">
        <v>32</v>
      </c>
      <c r="D111" s="157">
        <v>4</v>
      </c>
      <c r="E111" s="157">
        <v>22</v>
      </c>
      <c r="F111" s="4">
        <f t="shared" si="4"/>
        <v>10</v>
      </c>
      <c r="G111" s="4">
        <f t="shared" si="7"/>
        <v>118</v>
      </c>
      <c r="H111" s="4">
        <f t="shared" si="5"/>
        <v>54</v>
      </c>
      <c r="I111" s="5">
        <f t="shared" si="6"/>
        <v>64</v>
      </c>
    </row>
    <row r="112" spans="2:9" ht="12.75">
      <c r="B112" s="59">
        <v>119</v>
      </c>
      <c r="C112" s="157">
        <v>32</v>
      </c>
      <c r="D112" s="157">
        <v>4</v>
      </c>
      <c r="E112" s="157">
        <v>23</v>
      </c>
      <c r="F112" s="4">
        <f t="shared" si="4"/>
        <v>9</v>
      </c>
      <c r="G112" s="4">
        <f t="shared" si="7"/>
        <v>119</v>
      </c>
      <c r="H112" s="4">
        <f t="shared" si="5"/>
        <v>55</v>
      </c>
      <c r="I112" s="5">
        <f t="shared" si="6"/>
        <v>64</v>
      </c>
    </row>
    <row r="113" spans="2:9" ht="12.75">
      <c r="B113" s="59">
        <v>120</v>
      </c>
      <c r="C113" s="157">
        <v>32</v>
      </c>
      <c r="D113" s="157">
        <v>4</v>
      </c>
      <c r="E113" s="157">
        <v>24</v>
      </c>
      <c r="F113" s="4">
        <f t="shared" si="4"/>
        <v>8</v>
      </c>
      <c r="G113" s="4">
        <f t="shared" si="7"/>
        <v>120</v>
      </c>
      <c r="H113" s="4">
        <f t="shared" si="5"/>
        <v>56</v>
      </c>
      <c r="I113" s="5">
        <f t="shared" si="6"/>
        <v>64</v>
      </c>
    </row>
    <row r="114" spans="2:9" ht="12.75">
      <c r="B114" s="59">
        <v>121</v>
      </c>
      <c r="C114" s="157">
        <v>32</v>
      </c>
      <c r="D114" s="157">
        <v>4</v>
      </c>
      <c r="E114" s="157">
        <v>25</v>
      </c>
      <c r="F114" s="4">
        <f t="shared" si="4"/>
        <v>7</v>
      </c>
      <c r="G114" s="4">
        <f t="shared" si="7"/>
        <v>121</v>
      </c>
      <c r="H114" s="4">
        <f t="shared" si="5"/>
        <v>57</v>
      </c>
      <c r="I114" s="5">
        <f t="shared" si="6"/>
        <v>64</v>
      </c>
    </row>
    <row r="115" spans="2:9" ht="12.75">
      <c r="B115" s="59">
        <v>122</v>
      </c>
      <c r="C115" s="157">
        <v>32</v>
      </c>
      <c r="D115" s="157">
        <v>4</v>
      </c>
      <c r="E115" s="157">
        <v>26</v>
      </c>
      <c r="F115" s="4">
        <f t="shared" si="4"/>
        <v>6</v>
      </c>
      <c r="G115" s="4">
        <f t="shared" si="7"/>
        <v>122</v>
      </c>
      <c r="H115" s="4">
        <f t="shared" si="5"/>
        <v>58</v>
      </c>
      <c r="I115" s="5">
        <f t="shared" si="6"/>
        <v>64</v>
      </c>
    </row>
    <row r="116" spans="2:9" ht="12.75">
      <c r="B116" s="59">
        <v>123</v>
      </c>
      <c r="C116" s="157">
        <v>32</v>
      </c>
      <c r="D116" s="157">
        <v>4</v>
      </c>
      <c r="E116" s="157">
        <v>27</v>
      </c>
      <c r="F116" s="4">
        <f t="shared" si="4"/>
        <v>5</v>
      </c>
      <c r="G116" s="4">
        <f t="shared" si="7"/>
        <v>123</v>
      </c>
      <c r="H116" s="4">
        <f t="shared" si="5"/>
        <v>59</v>
      </c>
      <c r="I116" s="5">
        <f t="shared" si="6"/>
        <v>64</v>
      </c>
    </row>
    <row r="117" spans="2:9" ht="12.75">
      <c r="B117" s="59">
        <v>124</v>
      </c>
      <c r="C117" s="157">
        <v>32</v>
      </c>
      <c r="D117" s="157">
        <v>4</v>
      </c>
      <c r="E117" s="157">
        <v>28</v>
      </c>
      <c r="F117" s="4">
        <f t="shared" si="4"/>
        <v>4</v>
      </c>
      <c r="G117" s="4">
        <f t="shared" si="7"/>
        <v>124</v>
      </c>
      <c r="H117" s="4">
        <f t="shared" si="5"/>
        <v>60</v>
      </c>
      <c r="I117" s="5">
        <f t="shared" si="6"/>
        <v>64</v>
      </c>
    </row>
    <row r="118" spans="2:9" ht="12.75">
      <c r="B118" s="59">
        <v>125</v>
      </c>
      <c r="C118" s="157">
        <v>32</v>
      </c>
      <c r="D118" s="157">
        <v>4</v>
      </c>
      <c r="E118" s="157">
        <v>29</v>
      </c>
      <c r="F118" s="4">
        <f t="shared" si="4"/>
        <v>3</v>
      </c>
      <c r="G118" s="4">
        <f t="shared" si="7"/>
        <v>125</v>
      </c>
      <c r="H118" s="4">
        <f t="shared" si="5"/>
        <v>61</v>
      </c>
      <c r="I118" s="5">
        <f t="shared" si="6"/>
        <v>64</v>
      </c>
    </row>
    <row r="119" spans="2:9" ht="12.75">
      <c r="B119" s="59">
        <v>126</v>
      </c>
      <c r="C119" s="157">
        <v>32</v>
      </c>
      <c r="D119" s="157">
        <v>4</v>
      </c>
      <c r="E119" s="157">
        <v>30</v>
      </c>
      <c r="F119" s="4">
        <f t="shared" si="4"/>
        <v>2</v>
      </c>
      <c r="G119" s="4">
        <f t="shared" si="7"/>
        <v>126</v>
      </c>
      <c r="H119" s="4">
        <f t="shared" si="5"/>
        <v>62</v>
      </c>
      <c r="I119" s="5">
        <f t="shared" si="6"/>
        <v>64</v>
      </c>
    </row>
    <row r="120" spans="2:9" ht="12.75">
      <c r="B120" s="59">
        <v>127</v>
      </c>
      <c r="C120" s="157">
        <v>32</v>
      </c>
      <c r="D120" s="157">
        <v>4</v>
      </c>
      <c r="E120" s="157">
        <v>31</v>
      </c>
      <c r="F120" s="4">
        <f t="shared" si="4"/>
        <v>1</v>
      </c>
      <c r="G120" s="4">
        <f t="shared" si="7"/>
        <v>127</v>
      </c>
      <c r="H120" s="4">
        <f t="shared" si="5"/>
        <v>63</v>
      </c>
      <c r="I120" s="5">
        <f t="shared" si="6"/>
        <v>64</v>
      </c>
    </row>
    <row r="121" spans="2:9" ht="12.75">
      <c r="B121" s="59">
        <v>128</v>
      </c>
      <c r="C121" s="157">
        <v>32</v>
      </c>
      <c r="D121" s="157">
        <v>4</v>
      </c>
      <c r="E121" s="157">
        <v>32</v>
      </c>
      <c r="F121" s="4">
        <f t="shared" si="4"/>
        <v>0</v>
      </c>
      <c r="G121" s="4">
        <f t="shared" si="7"/>
        <v>128</v>
      </c>
      <c r="H121" s="4">
        <f t="shared" si="5"/>
        <v>64</v>
      </c>
      <c r="I121" s="5">
        <f t="shared" si="6"/>
        <v>64</v>
      </c>
    </row>
  </sheetData>
  <sheetProtection/>
  <conditionalFormatting sqref="B5:B121">
    <cfRule type="expression" priority="1" dxfId="38" stopIfTrue="1">
      <formula>IF(B5=G5,FALSE,TRUE)</formula>
    </cfRule>
  </conditionalFormatting>
  <printOptions/>
  <pageMargins left="0.787401575" right="0.787401575" top="0.984251969" bottom="0.984251969"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AE82"/>
  <sheetViews>
    <sheetView tabSelected="1" zoomScalePageLayoutView="0" workbookViewId="0" topLeftCell="A1">
      <selection activeCell="A1" sqref="A1"/>
    </sheetView>
  </sheetViews>
  <sheetFormatPr defaultColWidth="9.00390625" defaultRowHeight="12"/>
  <cols>
    <col min="1" max="1" width="12.25390625" style="0" customWidth="1"/>
    <col min="2" max="2" width="6.375" style="0" customWidth="1"/>
    <col min="3" max="3" width="2.875" style="0" customWidth="1"/>
    <col min="4" max="4" width="2.375" style="0" customWidth="1"/>
    <col min="5" max="5" width="3.625" style="0" customWidth="1"/>
    <col min="6" max="6" width="2.25390625" style="0" bestFit="1" customWidth="1"/>
    <col min="7" max="7" width="1.75390625" style="0" bestFit="1" customWidth="1"/>
    <col min="8" max="8" width="2.75390625" style="0" customWidth="1"/>
    <col min="9" max="9" width="5.125" style="0" customWidth="1"/>
    <col min="10" max="10" width="2.25390625" style="0" bestFit="1" customWidth="1"/>
    <col min="11" max="11" width="1.75390625" style="0" bestFit="1" customWidth="1"/>
    <col min="12" max="12" width="3.25390625" style="0" customWidth="1"/>
    <col min="13" max="13" width="7.125" style="0" customWidth="1"/>
    <col min="14" max="14" width="2.25390625" style="0" bestFit="1" customWidth="1"/>
    <col min="15" max="15" width="1.75390625" style="0" bestFit="1" customWidth="1"/>
    <col min="16" max="16" width="2.25390625" style="0" bestFit="1" customWidth="1"/>
    <col min="17" max="17" width="6.125" style="0" customWidth="1"/>
    <col min="18" max="18" width="2.25390625" style="0" bestFit="1" customWidth="1"/>
    <col min="19" max="19" width="1.75390625" style="0" bestFit="1" customWidth="1"/>
    <col min="20" max="20" width="2.25390625" style="0" bestFit="1" customWidth="1"/>
    <col min="21" max="24" width="2.25390625" style="0" customWidth="1"/>
    <col min="25" max="25" width="68.125" style="0" customWidth="1"/>
  </cols>
  <sheetData>
    <row r="1" spans="1:31" ht="18.75">
      <c r="A1" s="85" t="s">
        <v>218</v>
      </c>
      <c r="B1" s="22"/>
      <c r="C1" s="22"/>
      <c r="D1" s="22"/>
      <c r="E1" s="22"/>
      <c r="F1" s="22"/>
      <c r="G1" s="22"/>
      <c r="H1" s="22"/>
      <c r="I1" s="22"/>
      <c r="J1" s="22"/>
      <c r="K1" s="22"/>
      <c r="L1" s="22"/>
      <c r="M1" s="22"/>
      <c r="N1" s="22"/>
      <c r="O1" s="22"/>
      <c r="P1" s="22"/>
      <c r="Q1" s="22"/>
      <c r="R1" s="22"/>
      <c r="S1" s="22"/>
      <c r="T1" s="22"/>
      <c r="U1" s="22"/>
      <c r="V1" s="22"/>
      <c r="W1" s="22"/>
      <c r="X1" s="22"/>
      <c r="Y1" s="22"/>
      <c r="Z1" s="150"/>
      <c r="AA1" s="150" t="s">
        <v>239</v>
      </c>
      <c r="AB1" s="150" t="s">
        <v>240</v>
      </c>
      <c r="AC1" s="150" t="s">
        <v>241</v>
      </c>
      <c r="AD1" s="150" t="s">
        <v>242</v>
      </c>
      <c r="AE1" s="22"/>
    </row>
    <row r="2" spans="1:31" ht="18">
      <c r="A2" s="22"/>
      <c r="B2" s="22"/>
      <c r="C2" s="22"/>
      <c r="D2" s="22"/>
      <c r="E2" s="22"/>
      <c r="F2" s="22"/>
      <c r="G2" s="22"/>
      <c r="H2" s="22"/>
      <c r="I2" s="22"/>
      <c r="J2" s="22"/>
      <c r="K2" s="22"/>
      <c r="L2" s="22"/>
      <c r="M2" s="22"/>
      <c r="N2" s="22"/>
      <c r="O2" s="22"/>
      <c r="P2" s="22"/>
      <c r="Q2" s="22"/>
      <c r="R2" s="22"/>
      <c r="S2" s="22"/>
      <c r="T2" s="22"/>
      <c r="U2" s="22"/>
      <c r="V2" s="22"/>
      <c r="W2" s="22"/>
      <c r="X2" s="22"/>
      <c r="Y2" s="22"/>
      <c r="Z2" s="150"/>
      <c r="AA2" s="86" t="s">
        <v>243</v>
      </c>
      <c r="AB2" s="86"/>
      <c r="AC2" s="87"/>
      <c r="AD2" s="87"/>
      <c r="AE2" s="87"/>
    </row>
    <row r="3" spans="1:31" ht="18">
      <c r="A3" s="86" t="s">
        <v>243</v>
      </c>
      <c r="B3" s="87"/>
      <c r="C3" s="87"/>
      <c r="D3" s="87"/>
      <c r="E3" s="22"/>
      <c r="F3" s="22"/>
      <c r="G3" s="22"/>
      <c r="H3" s="22"/>
      <c r="I3" s="22"/>
      <c r="J3" s="22"/>
      <c r="K3" s="22"/>
      <c r="L3" s="22"/>
      <c r="M3" s="22"/>
      <c r="N3" s="22"/>
      <c r="O3" s="22"/>
      <c r="P3" s="22"/>
      <c r="Q3" s="22"/>
      <c r="R3" s="22"/>
      <c r="S3" s="22"/>
      <c r="T3" s="22"/>
      <c r="U3" s="22"/>
      <c r="V3" s="22"/>
      <c r="W3" s="22"/>
      <c r="X3" s="22"/>
      <c r="Y3" s="22"/>
      <c r="Z3" s="150"/>
      <c r="AA3" s="22">
        <f aca="true" t="shared" si="0" ref="AA3:AA8">AB3+300</f>
        <v>312</v>
      </c>
      <c r="AB3" s="22">
        <v>12</v>
      </c>
      <c r="AC3" s="22">
        <v>2</v>
      </c>
      <c r="AD3" s="22">
        <v>1</v>
      </c>
      <c r="AE3" s="22"/>
    </row>
    <row r="4" spans="1:31" ht="12.75" thickBot="1">
      <c r="A4" s="22"/>
      <c r="B4" s="22"/>
      <c r="C4" s="31"/>
      <c r="D4" s="31"/>
      <c r="E4" s="22"/>
      <c r="F4" s="22"/>
      <c r="G4" s="31"/>
      <c r="H4" s="31"/>
      <c r="I4" s="22"/>
      <c r="J4" s="22"/>
      <c r="K4" s="22"/>
      <c r="L4" s="22"/>
      <c r="M4" s="22"/>
      <c r="N4" s="22"/>
      <c r="O4" s="22"/>
      <c r="P4" s="22"/>
      <c r="Q4" s="22"/>
      <c r="R4" s="22"/>
      <c r="S4" s="22"/>
      <c r="T4" s="22"/>
      <c r="U4" s="22"/>
      <c r="V4" s="22"/>
      <c r="W4" s="22"/>
      <c r="X4" s="22"/>
      <c r="Y4" s="22"/>
      <c r="Z4" s="150"/>
      <c r="AA4" s="22">
        <f t="shared" si="0"/>
        <v>313</v>
      </c>
      <c r="AB4" s="22">
        <v>13</v>
      </c>
      <c r="AC4" s="22">
        <v>1</v>
      </c>
      <c r="AD4" s="22">
        <v>1</v>
      </c>
      <c r="AE4" s="22"/>
    </row>
    <row r="5" spans="1:31" ht="12.75" thickBot="1">
      <c r="A5" s="31"/>
      <c r="B5" s="30"/>
      <c r="C5" s="88" t="s">
        <v>192</v>
      </c>
      <c r="D5" s="89"/>
      <c r="E5" s="20"/>
      <c r="F5" s="22"/>
      <c r="G5" s="22"/>
      <c r="H5" s="22"/>
      <c r="I5" s="22"/>
      <c r="J5" s="22"/>
      <c r="K5" s="22"/>
      <c r="L5" s="22"/>
      <c r="M5" s="22"/>
      <c r="N5" s="22"/>
      <c r="O5" s="22"/>
      <c r="P5" s="22"/>
      <c r="Q5" s="22"/>
      <c r="R5" s="22"/>
      <c r="S5" s="22"/>
      <c r="T5" s="22"/>
      <c r="U5" s="22"/>
      <c r="V5" s="22"/>
      <c r="W5" s="22"/>
      <c r="X5" s="22"/>
      <c r="Y5" s="22"/>
      <c r="Z5" s="150"/>
      <c r="AA5" s="22">
        <f t="shared" si="0"/>
        <v>321</v>
      </c>
      <c r="AB5" s="22">
        <v>21</v>
      </c>
      <c r="AC5" s="22">
        <v>2</v>
      </c>
      <c r="AD5" s="22">
        <v>1</v>
      </c>
      <c r="AE5" s="22"/>
    </row>
    <row r="6" spans="1:31" ht="12">
      <c r="A6" s="91" t="s">
        <v>194</v>
      </c>
      <c r="B6" s="20">
        <v>1</v>
      </c>
      <c r="C6" s="38" t="s">
        <v>195</v>
      </c>
      <c r="D6" s="38">
        <v>3</v>
      </c>
      <c r="E6" s="22"/>
      <c r="F6" s="22"/>
      <c r="G6" s="22"/>
      <c r="H6" s="22"/>
      <c r="I6" s="22"/>
      <c r="J6" s="22"/>
      <c r="K6" s="22"/>
      <c r="L6" s="22"/>
      <c r="M6" s="22"/>
      <c r="N6" s="22"/>
      <c r="O6" s="22"/>
      <c r="P6" s="22"/>
      <c r="Q6" s="22"/>
      <c r="R6" s="22"/>
      <c r="S6" s="22"/>
      <c r="T6" s="22"/>
      <c r="U6" s="22"/>
      <c r="V6" s="22"/>
      <c r="W6" s="22"/>
      <c r="X6" s="22"/>
      <c r="Y6" s="22"/>
      <c r="Z6" s="150"/>
      <c r="AA6" s="22">
        <f t="shared" si="0"/>
        <v>323</v>
      </c>
      <c r="AB6" s="22">
        <v>23</v>
      </c>
      <c r="AC6" s="22">
        <v>3</v>
      </c>
      <c r="AD6" s="22">
        <v>1</v>
      </c>
      <c r="AE6" s="22"/>
    </row>
    <row r="7" spans="1:31" ht="12">
      <c r="A7" s="92" t="s">
        <v>196</v>
      </c>
      <c r="B7" s="20">
        <v>1</v>
      </c>
      <c r="C7" s="22" t="s">
        <v>195</v>
      </c>
      <c r="D7" s="22">
        <v>2</v>
      </c>
      <c r="E7" s="22"/>
      <c r="F7" s="22"/>
      <c r="G7" s="22"/>
      <c r="H7" s="22"/>
      <c r="I7" s="22"/>
      <c r="J7" s="22"/>
      <c r="K7" s="22"/>
      <c r="L7" s="22"/>
      <c r="M7" s="22"/>
      <c r="N7" s="22"/>
      <c r="O7" s="22"/>
      <c r="P7" s="22"/>
      <c r="Q7" s="22"/>
      <c r="R7" s="22"/>
      <c r="S7" s="22"/>
      <c r="T7" s="22"/>
      <c r="U7" s="22"/>
      <c r="V7" s="22"/>
      <c r="W7" s="22"/>
      <c r="X7" s="22"/>
      <c r="Y7" s="22"/>
      <c r="Z7" s="150"/>
      <c r="AA7" s="22">
        <f t="shared" si="0"/>
        <v>331</v>
      </c>
      <c r="AB7" s="22">
        <v>31</v>
      </c>
      <c r="AC7" s="22">
        <v>1</v>
      </c>
      <c r="AD7" s="22">
        <v>1</v>
      </c>
      <c r="AE7" s="22"/>
    </row>
    <row r="8" spans="1:31" ht="12.75" thickBot="1">
      <c r="A8" s="93" t="s">
        <v>197</v>
      </c>
      <c r="B8" s="20">
        <v>2</v>
      </c>
      <c r="C8" s="22" t="s">
        <v>195</v>
      </c>
      <c r="D8" s="22">
        <v>3</v>
      </c>
      <c r="E8" s="22"/>
      <c r="F8" s="22"/>
      <c r="G8" s="22"/>
      <c r="H8" s="22"/>
      <c r="I8" s="22"/>
      <c r="J8" s="22"/>
      <c r="K8" s="22"/>
      <c r="L8" s="22"/>
      <c r="M8" s="22"/>
      <c r="N8" s="22"/>
      <c r="O8" s="22"/>
      <c r="P8" s="22"/>
      <c r="Q8" s="22"/>
      <c r="R8" s="22"/>
      <c r="S8" s="22"/>
      <c r="T8" s="22"/>
      <c r="U8" s="22"/>
      <c r="V8" s="22"/>
      <c r="W8" s="22"/>
      <c r="X8" s="22"/>
      <c r="Y8" s="22"/>
      <c r="Z8" s="150"/>
      <c r="AA8" s="22">
        <f t="shared" si="0"/>
        <v>332</v>
      </c>
      <c r="AB8" s="22">
        <v>32</v>
      </c>
      <c r="AC8" s="22">
        <v>3</v>
      </c>
      <c r="AD8" s="22">
        <v>1</v>
      </c>
      <c r="AE8" s="22"/>
    </row>
    <row r="9" spans="1:31" ht="12">
      <c r="A9" s="38"/>
      <c r="B9" s="22"/>
      <c r="C9" s="22"/>
      <c r="D9" s="22"/>
      <c r="E9" s="22"/>
      <c r="F9" s="22"/>
      <c r="G9" s="22"/>
      <c r="H9" s="22"/>
      <c r="I9" s="22"/>
      <c r="J9" s="22"/>
      <c r="K9" s="22"/>
      <c r="L9" s="22"/>
      <c r="M9" s="22"/>
      <c r="N9" s="22"/>
      <c r="O9" s="22"/>
      <c r="P9" s="22"/>
      <c r="Q9" s="22"/>
      <c r="R9" s="22"/>
      <c r="S9" s="22"/>
      <c r="T9" s="22"/>
      <c r="U9" s="22"/>
      <c r="V9" s="22"/>
      <c r="W9" s="22"/>
      <c r="X9" s="22"/>
      <c r="Y9" s="22"/>
      <c r="Z9" s="150"/>
      <c r="AA9" s="22"/>
      <c r="AB9" s="22"/>
      <c r="AC9" s="22"/>
      <c r="AD9" s="22"/>
      <c r="AE9" s="22"/>
    </row>
    <row r="10" spans="1:31" ht="18">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150"/>
      <c r="AA10" s="86" t="s">
        <v>191</v>
      </c>
      <c r="AB10" s="86"/>
      <c r="AC10" s="87"/>
      <c r="AD10" s="87"/>
      <c r="AE10" s="87"/>
    </row>
    <row r="11" spans="1:31" ht="18">
      <c r="A11" s="86" t="s">
        <v>191</v>
      </c>
      <c r="B11" s="87"/>
      <c r="C11" s="87"/>
      <c r="D11" s="87"/>
      <c r="E11" s="22"/>
      <c r="F11" s="22"/>
      <c r="G11" s="22"/>
      <c r="H11" s="22"/>
      <c r="I11" s="22"/>
      <c r="J11" s="22"/>
      <c r="K11" s="22"/>
      <c r="L11" s="22"/>
      <c r="M11" s="22"/>
      <c r="N11" s="22"/>
      <c r="O11" s="22"/>
      <c r="P11" s="22"/>
      <c r="Q11" s="22"/>
      <c r="R11" s="22"/>
      <c r="S11" s="22"/>
      <c r="T11" s="22"/>
      <c r="U11" s="22"/>
      <c r="V11" s="22"/>
      <c r="W11" s="22"/>
      <c r="X11" s="22"/>
      <c r="Y11" s="22"/>
      <c r="Z11" s="150"/>
      <c r="AA11" s="22">
        <f>AB11+400</f>
        <v>412</v>
      </c>
      <c r="AB11" s="22">
        <v>12</v>
      </c>
      <c r="AC11" s="22">
        <v>2</v>
      </c>
      <c r="AD11" s="22">
        <v>2</v>
      </c>
      <c r="AE11" s="22"/>
    </row>
    <row r="12" spans="1:31" ht="12.75" thickBot="1">
      <c r="A12" s="22"/>
      <c r="B12" s="22"/>
      <c r="C12" s="31"/>
      <c r="D12" s="31"/>
      <c r="E12" s="22"/>
      <c r="F12" s="22"/>
      <c r="G12" s="31"/>
      <c r="H12" s="31"/>
      <c r="I12" s="22"/>
      <c r="J12" s="22"/>
      <c r="K12" s="22"/>
      <c r="L12" s="22"/>
      <c r="M12" s="22"/>
      <c r="N12" s="22"/>
      <c r="O12" s="22"/>
      <c r="P12" s="22"/>
      <c r="Q12" s="22"/>
      <c r="R12" s="22"/>
      <c r="S12" s="22"/>
      <c r="T12" s="22"/>
      <c r="U12" s="22"/>
      <c r="V12" s="22"/>
      <c r="W12" s="22"/>
      <c r="X12" s="22"/>
      <c r="Y12" s="22"/>
      <c r="Z12" s="150"/>
      <c r="AA12" s="22">
        <f aca="true" t="shared" si="1" ref="AA12:AA22">AB12+400</f>
        <v>413</v>
      </c>
      <c r="AB12" s="22">
        <v>13</v>
      </c>
      <c r="AC12" s="22">
        <v>1</v>
      </c>
      <c r="AD12" s="22">
        <v>1</v>
      </c>
      <c r="AE12" s="22"/>
    </row>
    <row r="13" spans="1:31" ht="12.75" thickBot="1">
      <c r="A13" s="31"/>
      <c r="B13" s="30"/>
      <c r="C13" s="88" t="s">
        <v>192</v>
      </c>
      <c r="D13" s="89"/>
      <c r="E13" s="20"/>
      <c r="G13" s="88" t="s">
        <v>193</v>
      </c>
      <c r="H13" s="90"/>
      <c r="I13" s="20"/>
      <c r="J13" s="22"/>
      <c r="K13" s="22"/>
      <c r="L13" s="22"/>
      <c r="M13" s="22"/>
      <c r="N13" s="22"/>
      <c r="O13" s="22"/>
      <c r="P13" s="22"/>
      <c r="Q13" s="22"/>
      <c r="R13" s="22"/>
      <c r="S13" s="22"/>
      <c r="T13" s="22"/>
      <c r="U13" s="22"/>
      <c r="V13" s="22"/>
      <c r="W13" s="22"/>
      <c r="X13" s="22"/>
      <c r="Y13" s="22"/>
      <c r="Z13" s="150"/>
      <c r="AA13" s="22">
        <f t="shared" si="1"/>
        <v>414</v>
      </c>
      <c r="AB13" s="22">
        <v>14</v>
      </c>
      <c r="AC13" s="22">
        <v>3</v>
      </c>
      <c r="AD13" s="22">
        <v>1</v>
      </c>
      <c r="AE13" s="22"/>
    </row>
    <row r="14" spans="1:31" ht="12">
      <c r="A14" s="91" t="s">
        <v>194</v>
      </c>
      <c r="B14" s="20">
        <v>1</v>
      </c>
      <c r="C14" s="38" t="s">
        <v>195</v>
      </c>
      <c r="D14" s="38">
        <v>4</v>
      </c>
      <c r="E14" s="22"/>
      <c r="F14" s="22">
        <v>2</v>
      </c>
      <c r="G14" s="38" t="s">
        <v>195</v>
      </c>
      <c r="H14" s="38">
        <v>3</v>
      </c>
      <c r="I14" s="22"/>
      <c r="J14" s="22"/>
      <c r="K14" s="22"/>
      <c r="L14" s="22"/>
      <c r="M14" s="22"/>
      <c r="N14" s="22"/>
      <c r="O14" s="22"/>
      <c r="P14" s="22"/>
      <c r="Q14" s="22"/>
      <c r="R14" s="22"/>
      <c r="S14" s="22"/>
      <c r="T14" s="22"/>
      <c r="U14" s="22"/>
      <c r="V14" s="22"/>
      <c r="W14" s="22"/>
      <c r="X14" s="22"/>
      <c r="Y14" s="22"/>
      <c r="Z14" s="150"/>
      <c r="AA14" s="22">
        <f t="shared" si="1"/>
        <v>421</v>
      </c>
      <c r="AB14" s="22">
        <v>21</v>
      </c>
      <c r="AC14" s="22">
        <v>2</v>
      </c>
      <c r="AD14" s="22">
        <v>2</v>
      </c>
      <c r="AE14" s="22"/>
    </row>
    <row r="15" spans="1:31" ht="12">
      <c r="A15" s="92" t="s">
        <v>196</v>
      </c>
      <c r="B15" s="20">
        <v>1</v>
      </c>
      <c r="C15" s="22" t="s">
        <v>195</v>
      </c>
      <c r="D15" s="22">
        <v>3</v>
      </c>
      <c r="E15" s="22"/>
      <c r="F15" s="22">
        <v>2</v>
      </c>
      <c r="G15" s="22" t="s">
        <v>195</v>
      </c>
      <c r="H15" s="22">
        <v>4</v>
      </c>
      <c r="I15" s="22"/>
      <c r="J15" s="22"/>
      <c r="K15" s="22"/>
      <c r="L15" s="22"/>
      <c r="M15" s="22"/>
      <c r="N15" s="22"/>
      <c r="O15" s="22"/>
      <c r="P15" s="22"/>
      <c r="Q15" s="22"/>
      <c r="R15" s="22"/>
      <c r="S15" s="22"/>
      <c r="T15" s="22"/>
      <c r="U15" s="22"/>
      <c r="V15" s="22"/>
      <c r="W15" s="22"/>
      <c r="X15" s="22"/>
      <c r="Y15" s="22"/>
      <c r="Z15" s="150"/>
      <c r="AA15" s="22">
        <f t="shared" si="1"/>
        <v>423</v>
      </c>
      <c r="AB15" s="22">
        <v>23</v>
      </c>
      <c r="AC15" s="22">
        <v>3</v>
      </c>
      <c r="AD15" s="22">
        <v>2</v>
      </c>
      <c r="AE15" s="22"/>
    </row>
    <row r="16" spans="1:31" ht="12.75" thickBot="1">
      <c r="A16" s="93" t="s">
        <v>197</v>
      </c>
      <c r="B16" s="20">
        <v>1</v>
      </c>
      <c r="C16" s="22" t="s">
        <v>195</v>
      </c>
      <c r="D16" s="22">
        <v>2</v>
      </c>
      <c r="E16" s="22"/>
      <c r="F16" s="22">
        <v>3</v>
      </c>
      <c r="G16" s="22" t="s">
        <v>195</v>
      </c>
      <c r="H16" s="22">
        <v>4</v>
      </c>
      <c r="I16" s="22"/>
      <c r="J16" s="22"/>
      <c r="K16" s="22"/>
      <c r="L16" s="22"/>
      <c r="M16" s="22"/>
      <c r="N16" s="22"/>
      <c r="O16" s="22"/>
      <c r="P16" s="22"/>
      <c r="Q16" s="22"/>
      <c r="R16" s="22"/>
      <c r="S16" s="22"/>
      <c r="T16" s="22"/>
      <c r="U16" s="22"/>
      <c r="V16" s="22"/>
      <c r="W16" s="22"/>
      <c r="X16" s="22"/>
      <c r="Y16" s="22"/>
      <c r="Z16" s="150"/>
      <c r="AA16" s="22">
        <f t="shared" si="1"/>
        <v>424</v>
      </c>
      <c r="AB16" s="22">
        <v>24</v>
      </c>
      <c r="AC16" s="22">
        <v>1</v>
      </c>
      <c r="AD16" s="22">
        <v>2</v>
      </c>
      <c r="AE16" s="22"/>
    </row>
    <row r="17" spans="1:31" ht="12">
      <c r="A17" s="38"/>
      <c r="B17" s="22"/>
      <c r="C17" s="22"/>
      <c r="D17" s="22"/>
      <c r="E17" s="22"/>
      <c r="F17" s="22"/>
      <c r="G17" s="22"/>
      <c r="H17" s="22"/>
      <c r="I17" s="22"/>
      <c r="J17" s="22"/>
      <c r="K17" s="22"/>
      <c r="L17" s="22"/>
      <c r="M17" s="22"/>
      <c r="N17" s="22"/>
      <c r="O17" s="22"/>
      <c r="P17" s="22"/>
      <c r="Q17" s="22"/>
      <c r="R17" s="22"/>
      <c r="S17" s="22"/>
      <c r="T17" s="22"/>
      <c r="U17" s="22"/>
      <c r="V17" s="22"/>
      <c r="W17" s="22"/>
      <c r="X17" s="22"/>
      <c r="Y17" s="22"/>
      <c r="Z17" s="150"/>
      <c r="AA17" s="22">
        <f t="shared" si="1"/>
        <v>431</v>
      </c>
      <c r="AB17" s="22">
        <v>31</v>
      </c>
      <c r="AC17" s="22">
        <v>1</v>
      </c>
      <c r="AD17" s="22">
        <v>1</v>
      </c>
      <c r="AE17" s="22"/>
    </row>
    <row r="18" spans="1:31" ht="12">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150"/>
      <c r="AA18" s="22">
        <f t="shared" si="1"/>
        <v>432</v>
      </c>
      <c r="AB18" s="22">
        <v>32</v>
      </c>
      <c r="AC18" s="22">
        <v>3</v>
      </c>
      <c r="AD18" s="22">
        <v>2</v>
      </c>
      <c r="AE18" s="22"/>
    </row>
    <row r="19" spans="1:31" ht="18">
      <c r="A19" s="86" t="s">
        <v>198</v>
      </c>
      <c r="B19" s="86"/>
      <c r="C19" s="22"/>
      <c r="D19" s="22"/>
      <c r="E19" s="22"/>
      <c r="F19" s="22"/>
      <c r="G19" s="22"/>
      <c r="H19" s="22"/>
      <c r="I19" s="22"/>
      <c r="J19" s="22"/>
      <c r="K19" s="22"/>
      <c r="L19" s="22"/>
      <c r="M19" s="22"/>
      <c r="N19" s="22"/>
      <c r="O19" s="22"/>
      <c r="P19" s="22"/>
      <c r="Q19" s="22"/>
      <c r="R19" s="22"/>
      <c r="S19" s="22"/>
      <c r="T19" s="22"/>
      <c r="U19" s="22"/>
      <c r="V19" s="22"/>
      <c r="W19" s="22"/>
      <c r="X19" s="22"/>
      <c r="Y19" s="22"/>
      <c r="Z19" s="150"/>
      <c r="AA19" s="22">
        <f t="shared" si="1"/>
        <v>434</v>
      </c>
      <c r="AB19" s="22">
        <v>34</v>
      </c>
      <c r="AC19" s="22">
        <v>2</v>
      </c>
      <c r="AD19" s="22">
        <v>1</v>
      </c>
      <c r="AE19" s="22"/>
    </row>
    <row r="20" spans="1:31" ht="12.75" thickBot="1">
      <c r="A20" s="22"/>
      <c r="B20" s="22"/>
      <c r="C20" s="22"/>
      <c r="D20" s="31"/>
      <c r="E20" s="31"/>
      <c r="F20" s="22"/>
      <c r="G20" s="22"/>
      <c r="H20" s="31"/>
      <c r="I20" s="31"/>
      <c r="J20" s="22"/>
      <c r="K20" s="22"/>
      <c r="L20" s="22"/>
      <c r="M20" s="22"/>
      <c r="N20" s="22"/>
      <c r="O20" s="22"/>
      <c r="P20" s="22"/>
      <c r="Q20" s="22"/>
      <c r="R20" s="22"/>
      <c r="S20" s="22"/>
      <c r="T20" s="22"/>
      <c r="U20" s="22"/>
      <c r="V20" s="22"/>
      <c r="W20" s="22"/>
      <c r="X20" s="22"/>
      <c r="Y20" s="22"/>
      <c r="Z20" s="150"/>
      <c r="AA20" s="22">
        <f t="shared" si="1"/>
        <v>441</v>
      </c>
      <c r="AB20" s="22">
        <v>41</v>
      </c>
      <c r="AC20" s="22">
        <v>3</v>
      </c>
      <c r="AD20" s="22">
        <v>1</v>
      </c>
      <c r="AE20" s="22"/>
    </row>
    <row r="21" spans="1:31" ht="12.75" thickBot="1">
      <c r="A21" s="31"/>
      <c r="B21" s="30"/>
      <c r="C21" s="88" t="s">
        <v>192</v>
      </c>
      <c r="D21" s="90"/>
      <c r="E21" s="20"/>
      <c r="F21" s="30"/>
      <c r="G21" s="88" t="s">
        <v>193</v>
      </c>
      <c r="H21" s="90"/>
      <c r="I21" s="20"/>
      <c r="J21" s="22"/>
      <c r="K21" s="22"/>
      <c r="L21" s="22"/>
      <c r="M21" s="22"/>
      <c r="N21" s="22"/>
      <c r="O21" s="22"/>
      <c r="P21" s="22"/>
      <c r="Q21" s="22"/>
      <c r="R21" s="22"/>
      <c r="S21" s="22"/>
      <c r="T21" s="22"/>
      <c r="U21" s="22"/>
      <c r="V21" s="22"/>
      <c r="W21" s="22"/>
      <c r="X21" s="22"/>
      <c r="Y21" s="22"/>
      <c r="Z21" s="150"/>
      <c r="AA21" s="22">
        <f t="shared" si="1"/>
        <v>442</v>
      </c>
      <c r="AB21" s="22">
        <v>42</v>
      </c>
      <c r="AC21" s="22">
        <v>1</v>
      </c>
      <c r="AD21" s="22">
        <v>2</v>
      </c>
      <c r="AE21" s="22"/>
    </row>
    <row r="22" spans="1:31" ht="12">
      <c r="A22" s="91" t="s">
        <v>194</v>
      </c>
      <c r="B22" s="22">
        <v>2</v>
      </c>
      <c r="C22" s="38" t="s">
        <v>195</v>
      </c>
      <c r="D22" s="38">
        <v>4</v>
      </c>
      <c r="E22" s="22"/>
      <c r="F22" s="22">
        <v>5</v>
      </c>
      <c r="G22" s="38" t="s">
        <v>195</v>
      </c>
      <c r="H22" s="38">
        <v>1</v>
      </c>
      <c r="I22" s="22"/>
      <c r="J22" s="22"/>
      <c r="K22" s="22"/>
      <c r="L22" s="22"/>
      <c r="M22" s="22"/>
      <c r="N22" s="22"/>
      <c r="O22" s="22"/>
      <c r="P22" s="22"/>
      <c r="Q22" s="22"/>
      <c r="R22" s="22"/>
      <c r="S22" s="22"/>
      <c r="T22" s="22"/>
      <c r="U22" s="22"/>
      <c r="V22" s="22"/>
      <c r="W22" s="22"/>
      <c r="X22" s="22"/>
      <c r="Y22" s="22"/>
      <c r="Z22" s="150"/>
      <c r="AA22" s="22">
        <f t="shared" si="1"/>
        <v>443</v>
      </c>
      <c r="AB22" s="22">
        <v>43</v>
      </c>
      <c r="AC22" s="22">
        <v>2</v>
      </c>
      <c r="AD22" s="22">
        <v>1</v>
      </c>
      <c r="AE22" s="22"/>
    </row>
    <row r="23" spans="1:31" ht="12">
      <c r="A23" s="92" t="s">
        <v>196</v>
      </c>
      <c r="B23" s="22">
        <v>1</v>
      </c>
      <c r="C23" s="22" t="s">
        <v>195</v>
      </c>
      <c r="D23" s="22">
        <v>4</v>
      </c>
      <c r="E23" s="22"/>
      <c r="F23" s="22">
        <v>2</v>
      </c>
      <c r="G23" s="22" t="s">
        <v>195</v>
      </c>
      <c r="H23" s="22">
        <v>3</v>
      </c>
      <c r="I23" s="22"/>
      <c r="J23" s="22"/>
      <c r="K23" s="22"/>
      <c r="L23" s="22"/>
      <c r="M23" s="22"/>
      <c r="N23" s="22"/>
      <c r="O23" s="22"/>
      <c r="P23" s="22"/>
      <c r="Q23" s="22"/>
      <c r="R23" s="22"/>
      <c r="S23" s="22"/>
      <c r="T23" s="22"/>
      <c r="U23" s="22"/>
      <c r="V23" s="22"/>
      <c r="W23" s="22"/>
      <c r="X23" s="22"/>
      <c r="Y23" s="22"/>
      <c r="Z23" s="150"/>
      <c r="AA23" s="22"/>
      <c r="AB23" s="22"/>
      <c r="AC23" s="22"/>
      <c r="AD23" s="22"/>
      <c r="AE23" s="22"/>
    </row>
    <row r="24" spans="1:31" ht="18">
      <c r="A24" s="92" t="s">
        <v>197</v>
      </c>
      <c r="B24" s="22">
        <v>1</v>
      </c>
      <c r="C24" s="22" t="s">
        <v>195</v>
      </c>
      <c r="D24" s="22">
        <v>3</v>
      </c>
      <c r="E24" s="22"/>
      <c r="F24" s="22">
        <v>4</v>
      </c>
      <c r="G24" s="22" t="s">
        <v>195</v>
      </c>
      <c r="H24" s="22">
        <v>5</v>
      </c>
      <c r="I24" s="22"/>
      <c r="J24" s="22"/>
      <c r="K24" s="22"/>
      <c r="L24" s="22"/>
      <c r="M24" s="22"/>
      <c r="N24" s="22"/>
      <c r="O24" s="22"/>
      <c r="P24" s="22"/>
      <c r="Q24" s="22"/>
      <c r="R24" s="22"/>
      <c r="S24" s="22"/>
      <c r="T24" s="22"/>
      <c r="U24" s="22"/>
      <c r="V24" s="22"/>
      <c r="W24" s="22"/>
      <c r="X24" s="22"/>
      <c r="Y24" s="22"/>
      <c r="Z24" s="150"/>
      <c r="AA24" s="86" t="s">
        <v>198</v>
      </c>
      <c r="AB24" s="86"/>
      <c r="AC24" s="86"/>
      <c r="AD24" s="22"/>
      <c r="AE24" s="22"/>
    </row>
    <row r="25" spans="1:31" ht="12">
      <c r="A25" s="92" t="s">
        <v>199</v>
      </c>
      <c r="B25" s="22">
        <v>3</v>
      </c>
      <c r="C25" s="22" t="s">
        <v>195</v>
      </c>
      <c r="D25" s="22">
        <v>5</v>
      </c>
      <c r="E25" s="22"/>
      <c r="F25" s="22">
        <v>1</v>
      </c>
      <c r="G25" s="22" t="s">
        <v>195</v>
      </c>
      <c r="H25" s="22">
        <v>2</v>
      </c>
      <c r="I25" s="22"/>
      <c r="J25" s="22"/>
      <c r="K25" s="22"/>
      <c r="L25" s="22"/>
      <c r="M25" s="22"/>
      <c r="N25" s="22"/>
      <c r="O25" s="22"/>
      <c r="P25" s="22"/>
      <c r="Q25" s="22"/>
      <c r="R25" s="22"/>
      <c r="S25" s="22"/>
      <c r="T25" s="22"/>
      <c r="U25" s="22"/>
      <c r="V25" s="22"/>
      <c r="W25" s="22"/>
      <c r="X25" s="22"/>
      <c r="Y25" s="22"/>
      <c r="Z25" s="150"/>
      <c r="AA25" s="22">
        <f>AB25+500</f>
        <v>512</v>
      </c>
      <c r="AB25" s="22">
        <v>12</v>
      </c>
      <c r="AC25" s="22">
        <v>4</v>
      </c>
      <c r="AD25" s="22">
        <v>2</v>
      </c>
      <c r="AE25" s="22"/>
    </row>
    <row r="26" spans="1:31" ht="12.75" thickBot="1">
      <c r="A26" s="93" t="s">
        <v>200</v>
      </c>
      <c r="B26" s="22">
        <v>2</v>
      </c>
      <c r="C26" s="22" t="s">
        <v>195</v>
      </c>
      <c r="D26" s="22">
        <v>5</v>
      </c>
      <c r="E26" s="22"/>
      <c r="F26" s="22">
        <v>3</v>
      </c>
      <c r="G26" s="22" t="s">
        <v>195</v>
      </c>
      <c r="H26" s="22">
        <v>4</v>
      </c>
      <c r="I26" s="22"/>
      <c r="J26" s="22"/>
      <c r="K26" s="22"/>
      <c r="L26" s="22"/>
      <c r="M26" s="22"/>
      <c r="N26" s="22"/>
      <c r="O26" s="22"/>
      <c r="P26" s="22"/>
      <c r="Q26" s="22"/>
      <c r="R26" s="22"/>
      <c r="S26" s="22"/>
      <c r="T26" s="22"/>
      <c r="U26" s="22"/>
      <c r="V26" s="22"/>
      <c r="W26" s="22"/>
      <c r="X26" s="22"/>
      <c r="Y26" s="22"/>
      <c r="Z26" s="150"/>
      <c r="AA26" s="22">
        <f aca="true" t="shared" si="2" ref="AA26:AA44">AB26+500</f>
        <v>513</v>
      </c>
      <c r="AB26" s="22">
        <v>13</v>
      </c>
      <c r="AC26" s="22">
        <v>3</v>
      </c>
      <c r="AD26" s="22">
        <v>1</v>
      </c>
      <c r="AE26" s="22"/>
    </row>
    <row r="27" spans="1:31" ht="12">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150"/>
      <c r="AA27" s="22">
        <f t="shared" si="2"/>
        <v>514</v>
      </c>
      <c r="AB27" s="22">
        <v>14</v>
      </c>
      <c r="AC27" s="22">
        <v>2</v>
      </c>
      <c r="AD27" s="22">
        <v>1</v>
      </c>
      <c r="AE27" s="22"/>
    </row>
    <row r="28" spans="1:31" ht="12">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150"/>
      <c r="AA28" s="22">
        <f t="shared" si="2"/>
        <v>515</v>
      </c>
      <c r="AB28" s="22">
        <v>15</v>
      </c>
      <c r="AC28" s="22">
        <v>1</v>
      </c>
      <c r="AD28" s="22">
        <v>2</v>
      </c>
      <c r="AE28" s="22"/>
    </row>
    <row r="29" spans="1:31" ht="18">
      <c r="A29" s="86" t="s">
        <v>201</v>
      </c>
      <c r="B29" s="87"/>
      <c r="C29" s="87"/>
      <c r="D29" s="87"/>
      <c r="E29" s="22"/>
      <c r="F29" s="22"/>
      <c r="G29" s="22"/>
      <c r="H29" s="22"/>
      <c r="I29" s="22"/>
      <c r="J29" s="22"/>
      <c r="K29" s="22"/>
      <c r="L29" s="22"/>
      <c r="M29" s="22"/>
      <c r="N29" s="22"/>
      <c r="O29" s="22"/>
      <c r="P29" s="22"/>
      <c r="Q29" s="22"/>
      <c r="R29" s="22"/>
      <c r="S29" s="22"/>
      <c r="T29" s="22"/>
      <c r="U29" s="22"/>
      <c r="V29" s="22"/>
      <c r="W29" s="22"/>
      <c r="X29" s="22"/>
      <c r="Y29" s="22"/>
      <c r="Z29" s="150"/>
      <c r="AA29" s="22">
        <f t="shared" si="2"/>
        <v>521</v>
      </c>
      <c r="AB29" s="22">
        <v>21</v>
      </c>
      <c r="AC29" s="22">
        <v>4</v>
      </c>
      <c r="AD29" s="22">
        <v>2</v>
      </c>
      <c r="AE29" s="22"/>
    </row>
    <row r="30" spans="1:31" ht="12.75" thickBot="1">
      <c r="A30" s="22"/>
      <c r="B30" s="22"/>
      <c r="C30" s="31"/>
      <c r="D30" s="31"/>
      <c r="E30" s="22"/>
      <c r="F30" s="22"/>
      <c r="G30" s="31"/>
      <c r="H30" s="31"/>
      <c r="I30" s="22"/>
      <c r="J30" s="22"/>
      <c r="K30" s="31"/>
      <c r="L30" s="31"/>
      <c r="M30" s="22"/>
      <c r="N30" s="22"/>
      <c r="O30" s="22"/>
      <c r="P30" s="22"/>
      <c r="Q30" s="22"/>
      <c r="R30" s="22"/>
      <c r="S30" s="22"/>
      <c r="T30" s="22"/>
      <c r="U30" s="22"/>
      <c r="V30" s="22"/>
      <c r="W30" s="22"/>
      <c r="X30" s="22"/>
      <c r="Y30" s="22"/>
      <c r="Z30" s="150"/>
      <c r="AA30" s="22">
        <f t="shared" si="2"/>
        <v>523</v>
      </c>
      <c r="AB30" s="22">
        <v>23</v>
      </c>
      <c r="AC30" s="22">
        <v>2</v>
      </c>
      <c r="AD30" s="22">
        <v>2</v>
      </c>
      <c r="AE30" s="22"/>
    </row>
    <row r="31" spans="1:31" ht="12.75" thickBot="1">
      <c r="A31" s="31"/>
      <c r="B31" s="30"/>
      <c r="C31" s="88" t="s">
        <v>192</v>
      </c>
      <c r="D31" s="90"/>
      <c r="E31" s="20"/>
      <c r="F31" s="30"/>
      <c r="G31" s="88" t="s">
        <v>193</v>
      </c>
      <c r="H31" s="90"/>
      <c r="I31" s="20"/>
      <c r="J31" s="30"/>
      <c r="K31" s="88" t="s">
        <v>202</v>
      </c>
      <c r="L31" s="90"/>
      <c r="M31" s="20"/>
      <c r="N31" s="22"/>
      <c r="O31" s="22"/>
      <c r="P31" s="22"/>
      <c r="Q31" s="22"/>
      <c r="R31" s="22"/>
      <c r="S31" s="22"/>
      <c r="T31" s="22"/>
      <c r="U31" s="22"/>
      <c r="V31" s="22"/>
      <c r="W31" s="22"/>
      <c r="X31" s="22"/>
      <c r="Y31" s="22"/>
      <c r="Z31" s="150"/>
      <c r="AA31" s="22">
        <f t="shared" si="2"/>
        <v>524</v>
      </c>
      <c r="AB31" s="22">
        <v>24</v>
      </c>
      <c r="AC31" s="22">
        <v>1</v>
      </c>
      <c r="AD31" s="22">
        <v>1</v>
      </c>
      <c r="AE31" s="22"/>
    </row>
    <row r="32" spans="1:31" ht="12">
      <c r="A32" s="91" t="s">
        <v>194</v>
      </c>
      <c r="B32" s="22">
        <v>1</v>
      </c>
      <c r="C32" s="38" t="s">
        <v>195</v>
      </c>
      <c r="D32" s="38">
        <v>5</v>
      </c>
      <c r="E32" s="22"/>
      <c r="F32" s="22">
        <v>2</v>
      </c>
      <c r="G32" s="38" t="s">
        <v>195</v>
      </c>
      <c r="H32" s="38">
        <v>4</v>
      </c>
      <c r="I32" s="22"/>
      <c r="J32" s="20">
        <v>3</v>
      </c>
      <c r="K32" s="38" t="s">
        <v>195</v>
      </c>
      <c r="L32" s="38">
        <v>6</v>
      </c>
      <c r="M32" s="22"/>
      <c r="N32" s="22"/>
      <c r="O32" s="22"/>
      <c r="P32" s="22"/>
      <c r="Q32" s="22"/>
      <c r="R32" s="22"/>
      <c r="S32" s="22"/>
      <c r="T32" s="22"/>
      <c r="U32" s="22"/>
      <c r="V32" s="22"/>
      <c r="W32" s="22"/>
      <c r="X32" s="22"/>
      <c r="Y32" s="22"/>
      <c r="Z32" s="150"/>
      <c r="AA32" s="22">
        <f t="shared" si="2"/>
        <v>525</v>
      </c>
      <c r="AB32" s="22">
        <v>25</v>
      </c>
      <c r="AC32" s="22">
        <v>5</v>
      </c>
      <c r="AD32" s="22">
        <v>1</v>
      </c>
      <c r="AE32" s="22"/>
    </row>
    <row r="33" spans="1:31" ht="12">
      <c r="A33" s="92" t="s">
        <v>196</v>
      </c>
      <c r="B33" s="22">
        <v>1</v>
      </c>
      <c r="C33" s="22" t="s">
        <v>195</v>
      </c>
      <c r="D33" s="22">
        <v>4</v>
      </c>
      <c r="E33" s="22"/>
      <c r="F33" s="20">
        <v>5</v>
      </c>
      <c r="G33" s="22" t="s">
        <v>195</v>
      </c>
      <c r="H33" s="22">
        <v>6</v>
      </c>
      <c r="I33" s="22"/>
      <c r="J33" s="22">
        <v>2</v>
      </c>
      <c r="K33" s="22" t="s">
        <v>195</v>
      </c>
      <c r="L33" s="22">
        <v>3</v>
      </c>
      <c r="M33" s="22"/>
      <c r="N33" s="22"/>
      <c r="O33" s="22"/>
      <c r="P33" s="22"/>
      <c r="Q33" s="22"/>
      <c r="R33" s="22"/>
      <c r="S33" s="22"/>
      <c r="T33" s="22"/>
      <c r="U33" s="22"/>
      <c r="V33" s="22"/>
      <c r="W33" s="22"/>
      <c r="X33" s="22"/>
      <c r="Y33" s="22"/>
      <c r="Z33" s="150"/>
      <c r="AA33" s="22">
        <f t="shared" si="2"/>
        <v>531</v>
      </c>
      <c r="AB33" s="22">
        <v>31</v>
      </c>
      <c r="AC33" s="22">
        <v>3</v>
      </c>
      <c r="AD33" s="22">
        <v>1</v>
      </c>
      <c r="AE33" s="22"/>
    </row>
    <row r="34" spans="1:31" ht="12">
      <c r="A34" s="92" t="s">
        <v>197</v>
      </c>
      <c r="B34" s="20">
        <v>2</v>
      </c>
      <c r="C34" s="22" t="s">
        <v>195</v>
      </c>
      <c r="D34" s="22">
        <v>6</v>
      </c>
      <c r="E34" s="22"/>
      <c r="F34" s="22">
        <v>1</v>
      </c>
      <c r="G34" s="22" t="s">
        <v>195</v>
      </c>
      <c r="H34" s="22">
        <v>3</v>
      </c>
      <c r="I34" s="22"/>
      <c r="J34" s="22">
        <v>4</v>
      </c>
      <c r="K34" s="22" t="s">
        <v>195</v>
      </c>
      <c r="L34" s="22">
        <v>5</v>
      </c>
      <c r="M34" s="22"/>
      <c r="N34" s="22"/>
      <c r="O34" s="22"/>
      <c r="P34" s="22"/>
      <c r="Q34" s="22"/>
      <c r="R34" s="22"/>
      <c r="S34" s="22"/>
      <c r="T34" s="22"/>
      <c r="U34" s="22"/>
      <c r="V34" s="22"/>
      <c r="W34" s="22"/>
      <c r="X34" s="22"/>
      <c r="Y34" s="22"/>
      <c r="Z34" s="150"/>
      <c r="AA34" s="22">
        <f t="shared" si="2"/>
        <v>532</v>
      </c>
      <c r="AB34" s="22">
        <v>32</v>
      </c>
      <c r="AC34" s="22">
        <v>2</v>
      </c>
      <c r="AD34" s="22">
        <v>2</v>
      </c>
      <c r="AE34" s="22"/>
    </row>
    <row r="35" spans="1:31" ht="12">
      <c r="A35" s="92" t="s">
        <v>199</v>
      </c>
      <c r="B35" s="22">
        <v>3</v>
      </c>
      <c r="C35" s="22" t="s">
        <v>195</v>
      </c>
      <c r="D35" s="22">
        <v>5</v>
      </c>
      <c r="E35" s="22"/>
      <c r="F35" s="20">
        <v>4</v>
      </c>
      <c r="G35" s="22" t="s">
        <v>195</v>
      </c>
      <c r="H35" s="22">
        <v>6</v>
      </c>
      <c r="I35" s="22"/>
      <c r="J35" s="22">
        <v>1</v>
      </c>
      <c r="K35" s="22" t="s">
        <v>195</v>
      </c>
      <c r="L35" s="22">
        <v>2</v>
      </c>
      <c r="M35" s="22"/>
      <c r="N35" s="22"/>
      <c r="O35" s="22"/>
      <c r="P35" s="22"/>
      <c r="Q35" s="22"/>
      <c r="R35" s="22"/>
      <c r="S35" s="22"/>
      <c r="T35" s="22"/>
      <c r="U35" s="22"/>
      <c r="V35" s="22"/>
      <c r="W35" s="22"/>
      <c r="X35" s="22"/>
      <c r="Y35" s="22"/>
      <c r="Z35" s="150"/>
      <c r="AA35" s="22">
        <f t="shared" si="2"/>
        <v>534</v>
      </c>
      <c r="AB35" s="22">
        <v>34</v>
      </c>
      <c r="AC35" s="22">
        <v>5</v>
      </c>
      <c r="AD35" s="22">
        <v>2</v>
      </c>
      <c r="AE35" s="22"/>
    </row>
    <row r="36" spans="1:31" ht="12.75" thickBot="1">
      <c r="A36" s="93" t="s">
        <v>200</v>
      </c>
      <c r="B36" s="22">
        <v>3</v>
      </c>
      <c r="C36" s="22" t="s">
        <v>195</v>
      </c>
      <c r="D36" s="22">
        <v>4</v>
      </c>
      <c r="E36" s="22"/>
      <c r="F36" s="22">
        <v>2</v>
      </c>
      <c r="G36" s="22" t="s">
        <v>195</v>
      </c>
      <c r="H36" s="22">
        <v>5</v>
      </c>
      <c r="I36" s="22"/>
      <c r="J36" s="20">
        <v>1</v>
      </c>
      <c r="K36" s="22" t="s">
        <v>195</v>
      </c>
      <c r="L36" s="22">
        <v>6</v>
      </c>
      <c r="M36" s="22"/>
      <c r="N36" s="22"/>
      <c r="O36" s="22"/>
      <c r="P36" s="22"/>
      <c r="Q36" s="22"/>
      <c r="R36" s="22"/>
      <c r="S36" s="22"/>
      <c r="T36" s="22"/>
      <c r="U36" s="22"/>
      <c r="V36" s="22"/>
      <c r="W36" s="22"/>
      <c r="X36" s="22"/>
      <c r="Y36" s="22"/>
      <c r="Z36" s="150"/>
      <c r="AA36" s="22">
        <f t="shared" si="2"/>
        <v>535</v>
      </c>
      <c r="AB36" s="22">
        <v>35</v>
      </c>
      <c r="AC36" s="22">
        <v>4</v>
      </c>
      <c r="AD36" s="22">
        <v>1</v>
      </c>
      <c r="AE36" s="22"/>
    </row>
    <row r="37" spans="1:31" ht="12">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150"/>
      <c r="AA37" s="22">
        <f t="shared" si="2"/>
        <v>541</v>
      </c>
      <c r="AB37" s="22">
        <v>41</v>
      </c>
      <c r="AC37" s="22">
        <v>2</v>
      </c>
      <c r="AD37" s="22">
        <v>1</v>
      </c>
      <c r="AE37" s="22"/>
    </row>
    <row r="38" spans="1:31" ht="12">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150"/>
      <c r="AA38" s="22">
        <f t="shared" si="2"/>
        <v>542</v>
      </c>
      <c r="AB38" s="22">
        <v>42</v>
      </c>
      <c r="AC38" s="22">
        <v>1</v>
      </c>
      <c r="AD38" s="22">
        <v>1</v>
      </c>
      <c r="AE38" s="22"/>
    </row>
    <row r="39" spans="1:31" ht="12">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150"/>
      <c r="AA39" s="22">
        <f t="shared" si="2"/>
        <v>543</v>
      </c>
      <c r="AB39" s="22">
        <v>43</v>
      </c>
      <c r="AC39" s="22">
        <v>5</v>
      </c>
      <c r="AD39" s="22">
        <v>2</v>
      </c>
      <c r="AE39" s="22"/>
    </row>
    <row r="40" spans="1:31" ht="12">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150"/>
      <c r="AA40" s="22">
        <f t="shared" si="2"/>
        <v>545</v>
      </c>
      <c r="AB40" s="22">
        <v>45</v>
      </c>
      <c r="AC40" s="22">
        <v>3</v>
      </c>
      <c r="AD40" s="22">
        <v>2</v>
      </c>
      <c r="AE40" s="22"/>
    </row>
    <row r="41" spans="1:31" ht="12">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150"/>
      <c r="AA41" s="22">
        <f t="shared" si="2"/>
        <v>551</v>
      </c>
      <c r="AB41" s="22">
        <v>51</v>
      </c>
      <c r="AC41" s="22">
        <v>1</v>
      </c>
      <c r="AD41" s="22">
        <v>2</v>
      </c>
      <c r="AE41" s="22"/>
    </row>
    <row r="42" spans="1:31" ht="12">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150"/>
      <c r="AA42" s="22">
        <f t="shared" si="2"/>
        <v>552</v>
      </c>
      <c r="AB42" s="22">
        <v>52</v>
      </c>
      <c r="AC42" s="22">
        <v>5</v>
      </c>
      <c r="AD42" s="22">
        <v>1</v>
      </c>
      <c r="AE42" s="22"/>
    </row>
    <row r="43" spans="1:31" ht="12">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150"/>
      <c r="AA43" s="22">
        <f t="shared" si="2"/>
        <v>553</v>
      </c>
      <c r="AB43" s="22">
        <v>53</v>
      </c>
      <c r="AC43" s="22">
        <v>4</v>
      </c>
      <c r="AD43" s="22">
        <v>1</v>
      </c>
      <c r="AE43" s="22"/>
    </row>
    <row r="44" spans="1:31" ht="12">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150"/>
      <c r="AA44" s="22">
        <f t="shared" si="2"/>
        <v>554</v>
      </c>
      <c r="AB44" s="22">
        <v>54</v>
      </c>
      <c r="AC44" s="22">
        <v>3</v>
      </c>
      <c r="AD44" s="22">
        <v>2</v>
      </c>
      <c r="AE44" s="22"/>
    </row>
    <row r="45" spans="1:31" ht="12">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150"/>
      <c r="AA45" s="22"/>
      <c r="AB45" s="22"/>
      <c r="AC45" s="22"/>
      <c r="AD45" s="22"/>
      <c r="AE45" s="22"/>
    </row>
    <row r="46" spans="1:31" ht="18">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150"/>
      <c r="AA46" s="86" t="s">
        <v>201</v>
      </c>
      <c r="AB46" s="86"/>
      <c r="AC46" s="87"/>
      <c r="AD46" s="22"/>
      <c r="AE46" s="22"/>
    </row>
    <row r="47" spans="1:31" ht="12">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150"/>
      <c r="AA47" s="22">
        <f>AB47+600</f>
        <v>612</v>
      </c>
      <c r="AB47" s="22">
        <v>12</v>
      </c>
      <c r="AC47" s="22">
        <v>4</v>
      </c>
      <c r="AD47" s="22">
        <v>3</v>
      </c>
      <c r="AE47" s="22"/>
    </row>
    <row r="48" spans="1:31" ht="12">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150"/>
      <c r="AA48" s="22">
        <f aca="true" t="shared" si="3" ref="AA48:AA76">AB48+600</f>
        <v>613</v>
      </c>
      <c r="AB48" s="22">
        <v>13</v>
      </c>
      <c r="AC48" s="22">
        <v>3</v>
      </c>
      <c r="AD48" s="22">
        <v>2</v>
      </c>
      <c r="AE48" s="22"/>
    </row>
    <row r="49" spans="1:31" ht="12">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150"/>
      <c r="AA49" s="22">
        <f t="shared" si="3"/>
        <v>614</v>
      </c>
      <c r="AB49" s="22">
        <v>14</v>
      </c>
      <c r="AC49" s="22">
        <v>2</v>
      </c>
      <c r="AD49" s="22">
        <v>1</v>
      </c>
      <c r="AE49" s="22"/>
    </row>
    <row r="50" spans="1:31" ht="12">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150"/>
      <c r="AA50" s="22">
        <f t="shared" si="3"/>
        <v>615</v>
      </c>
      <c r="AB50" s="22">
        <v>15</v>
      </c>
      <c r="AC50" s="22">
        <v>1</v>
      </c>
      <c r="AD50" s="22">
        <v>1</v>
      </c>
      <c r="AE50" s="22"/>
    </row>
    <row r="51" spans="1:31" ht="12">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150"/>
      <c r="AA51" s="22">
        <f t="shared" si="3"/>
        <v>616</v>
      </c>
      <c r="AB51" s="22">
        <v>16</v>
      </c>
      <c r="AC51" s="22">
        <v>5</v>
      </c>
      <c r="AD51" s="22">
        <v>3</v>
      </c>
      <c r="AE51" s="22"/>
    </row>
    <row r="52" spans="1:31" ht="12">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150"/>
      <c r="AA52" s="22">
        <f t="shared" si="3"/>
        <v>621</v>
      </c>
      <c r="AB52" s="22">
        <v>21</v>
      </c>
      <c r="AC52" s="22">
        <v>4</v>
      </c>
      <c r="AD52" s="22">
        <v>3</v>
      </c>
      <c r="AE52" s="22"/>
    </row>
    <row r="53" spans="1:31" ht="12">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150"/>
      <c r="AA53" s="22">
        <f t="shared" si="3"/>
        <v>623</v>
      </c>
      <c r="AB53" s="22">
        <v>23</v>
      </c>
      <c r="AC53" s="22">
        <v>2</v>
      </c>
      <c r="AD53" s="22">
        <v>3</v>
      </c>
      <c r="AE53" s="22"/>
    </row>
    <row r="54" spans="1:31" ht="12">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150"/>
      <c r="AA54" s="22">
        <f t="shared" si="3"/>
        <v>624</v>
      </c>
      <c r="AB54" s="22">
        <v>24</v>
      </c>
      <c r="AC54" s="22">
        <v>1</v>
      </c>
      <c r="AD54" s="22">
        <v>2</v>
      </c>
      <c r="AE54" s="22"/>
    </row>
    <row r="55" spans="1:31" ht="12">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150"/>
      <c r="AA55" s="22">
        <f t="shared" si="3"/>
        <v>625</v>
      </c>
      <c r="AB55" s="22">
        <v>25</v>
      </c>
      <c r="AC55" s="22">
        <v>5</v>
      </c>
      <c r="AD55" s="22">
        <v>2</v>
      </c>
      <c r="AE55" s="22"/>
    </row>
    <row r="56" spans="1:31" ht="12">
      <c r="A56" s="22"/>
      <c r="B56" s="22"/>
      <c r="C56" s="22"/>
      <c r="D56" s="22"/>
      <c r="E56" s="22"/>
      <c r="F56" s="22"/>
      <c r="G56" s="22"/>
      <c r="H56" s="22"/>
      <c r="I56" s="22"/>
      <c r="J56" s="22"/>
      <c r="K56" s="22"/>
      <c r="L56" s="22"/>
      <c r="M56" s="22"/>
      <c r="Z56" s="150"/>
      <c r="AA56" s="22">
        <f t="shared" si="3"/>
        <v>626</v>
      </c>
      <c r="AB56" s="22">
        <v>26</v>
      </c>
      <c r="AC56" s="22">
        <v>3</v>
      </c>
      <c r="AD56" s="22">
        <v>1</v>
      </c>
      <c r="AE56" s="22"/>
    </row>
    <row r="57" spans="1:31" ht="12">
      <c r="A57" s="22"/>
      <c r="B57" s="22"/>
      <c r="C57" s="22"/>
      <c r="D57" s="22"/>
      <c r="E57" s="22"/>
      <c r="F57" s="22"/>
      <c r="G57" s="22"/>
      <c r="H57" s="22"/>
      <c r="I57" s="22"/>
      <c r="J57" s="22"/>
      <c r="K57" s="22"/>
      <c r="L57" s="22"/>
      <c r="M57" s="22"/>
      <c r="Z57" s="150"/>
      <c r="AA57" s="22">
        <f t="shared" si="3"/>
        <v>631</v>
      </c>
      <c r="AB57" s="22">
        <v>31</v>
      </c>
      <c r="AC57" s="22">
        <v>3</v>
      </c>
      <c r="AD57" s="22">
        <v>2</v>
      </c>
      <c r="AE57" s="22"/>
    </row>
    <row r="58" spans="1:31" ht="12">
      <c r="A58" s="22"/>
      <c r="B58" s="22"/>
      <c r="C58" s="22"/>
      <c r="D58" s="22"/>
      <c r="E58" s="22"/>
      <c r="F58" s="22"/>
      <c r="G58" s="22"/>
      <c r="H58" s="22"/>
      <c r="I58" s="22"/>
      <c r="J58" s="22"/>
      <c r="K58" s="22"/>
      <c r="L58" s="22"/>
      <c r="M58" s="22"/>
      <c r="Z58" s="150"/>
      <c r="AA58" s="22">
        <f t="shared" si="3"/>
        <v>632</v>
      </c>
      <c r="AB58" s="22">
        <v>32</v>
      </c>
      <c r="AC58" s="22">
        <v>2</v>
      </c>
      <c r="AD58" s="22">
        <v>3</v>
      </c>
      <c r="AE58" s="22"/>
    </row>
    <row r="59" spans="1:31" ht="12">
      <c r="A59" s="22"/>
      <c r="B59" s="22"/>
      <c r="C59" s="22"/>
      <c r="D59" s="22"/>
      <c r="E59" s="22"/>
      <c r="F59" s="22"/>
      <c r="G59" s="22"/>
      <c r="H59" s="22"/>
      <c r="I59" s="22"/>
      <c r="J59" s="22"/>
      <c r="K59" s="22"/>
      <c r="L59" s="22"/>
      <c r="M59" s="22"/>
      <c r="Z59" s="150"/>
      <c r="AA59" s="22">
        <f t="shared" si="3"/>
        <v>634</v>
      </c>
      <c r="AB59" s="22">
        <v>34</v>
      </c>
      <c r="AC59" s="22">
        <v>5</v>
      </c>
      <c r="AD59" s="22">
        <v>1</v>
      </c>
      <c r="AE59" s="22"/>
    </row>
    <row r="60" spans="1:31" ht="12">
      <c r="A60" s="22"/>
      <c r="B60" s="22"/>
      <c r="C60" s="22"/>
      <c r="D60" s="22"/>
      <c r="E60" s="22"/>
      <c r="F60" s="22"/>
      <c r="G60" s="22"/>
      <c r="H60" s="22"/>
      <c r="I60" s="22"/>
      <c r="J60" s="22"/>
      <c r="K60" s="22"/>
      <c r="L60" s="22"/>
      <c r="M60" s="22"/>
      <c r="Z60" s="150"/>
      <c r="AA60" s="22">
        <f t="shared" si="3"/>
        <v>635</v>
      </c>
      <c r="AB60" s="22">
        <v>35</v>
      </c>
      <c r="AC60" s="22">
        <v>4</v>
      </c>
      <c r="AD60" s="22">
        <v>1</v>
      </c>
      <c r="AE60" s="22"/>
    </row>
    <row r="61" spans="1:31" ht="12">
      <c r="A61" s="22"/>
      <c r="B61" s="22"/>
      <c r="C61" s="22"/>
      <c r="D61" s="22"/>
      <c r="E61" s="22"/>
      <c r="F61" s="22"/>
      <c r="G61" s="22"/>
      <c r="H61" s="22"/>
      <c r="I61" s="22"/>
      <c r="J61" s="22"/>
      <c r="K61" s="22"/>
      <c r="L61" s="22"/>
      <c r="M61" s="22"/>
      <c r="Z61" s="150"/>
      <c r="AA61" s="22">
        <f t="shared" si="3"/>
        <v>636</v>
      </c>
      <c r="AB61" s="22">
        <v>36</v>
      </c>
      <c r="AC61" s="22">
        <v>1</v>
      </c>
      <c r="AD61" s="22">
        <v>3</v>
      </c>
      <c r="AE61" s="22"/>
    </row>
    <row r="62" spans="1:31" ht="12">
      <c r="A62" s="22"/>
      <c r="B62" s="22"/>
      <c r="C62" s="22"/>
      <c r="D62" s="22"/>
      <c r="E62" s="22"/>
      <c r="F62" s="22"/>
      <c r="G62" s="22"/>
      <c r="H62" s="22"/>
      <c r="I62" s="22"/>
      <c r="J62" s="22"/>
      <c r="K62" s="22"/>
      <c r="L62" s="22"/>
      <c r="M62" s="22"/>
      <c r="Z62" s="150"/>
      <c r="AA62" s="22">
        <f t="shared" si="3"/>
        <v>641</v>
      </c>
      <c r="AB62" s="22">
        <v>41</v>
      </c>
      <c r="AC62" s="22">
        <v>2</v>
      </c>
      <c r="AD62" s="22">
        <v>1</v>
      </c>
      <c r="AE62" s="22"/>
    </row>
    <row r="63" spans="26:31" ht="12">
      <c r="Z63" s="150"/>
      <c r="AA63" s="22">
        <f t="shared" si="3"/>
        <v>642</v>
      </c>
      <c r="AB63" s="22">
        <v>42</v>
      </c>
      <c r="AC63" s="22">
        <v>1</v>
      </c>
      <c r="AD63" s="22">
        <v>2</v>
      </c>
      <c r="AE63" s="22"/>
    </row>
    <row r="64" spans="26:31" ht="12">
      <c r="Z64" s="150"/>
      <c r="AA64" s="22">
        <f t="shared" si="3"/>
        <v>643</v>
      </c>
      <c r="AB64" s="22">
        <v>43</v>
      </c>
      <c r="AC64" s="22">
        <v>5</v>
      </c>
      <c r="AD64" s="22">
        <v>1</v>
      </c>
      <c r="AE64" s="22"/>
    </row>
    <row r="65" spans="26:31" ht="12">
      <c r="Z65" s="150"/>
      <c r="AA65" s="22">
        <f t="shared" si="3"/>
        <v>645</v>
      </c>
      <c r="AB65" s="22">
        <v>45</v>
      </c>
      <c r="AC65" s="22">
        <v>3</v>
      </c>
      <c r="AD65" s="22">
        <v>3</v>
      </c>
      <c r="AE65" s="22"/>
    </row>
    <row r="66" spans="26:31" ht="12">
      <c r="Z66" s="150"/>
      <c r="AA66" s="22">
        <f t="shared" si="3"/>
        <v>646</v>
      </c>
      <c r="AB66" s="22">
        <v>46</v>
      </c>
      <c r="AC66" s="22">
        <v>4</v>
      </c>
      <c r="AD66" s="22">
        <v>2</v>
      </c>
      <c r="AE66" s="22"/>
    </row>
    <row r="67" spans="26:31" ht="12">
      <c r="Z67" s="150"/>
      <c r="AA67" s="22">
        <f t="shared" si="3"/>
        <v>651</v>
      </c>
      <c r="AB67" s="22">
        <v>51</v>
      </c>
      <c r="AC67" s="22">
        <v>1</v>
      </c>
      <c r="AD67" s="22">
        <v>1</v>
      </c>
      <c r="AE67" s="22"/>
    </row>
    <row r="68" spans="26:31" ht="12">
      <c r="Z68" s="150"/>
      <c r="AA68" s="22">
        <f t="shared" si="3"/>
        <v>652</v>
      </c>
      <c r="AB68" s="22">
        <v>52</v>
      </c>
      <c r="AC68" s="22">
        <v>5</v>
      </c>
      <c r="AD68" s="22">
        <v>2</v>
      </c>
      <c r="AE68" s="22"/>
    </row>
    <row r="69" spans="26:31" ht="12">
      <c r="Z69" s="150"/>
      <c r="AA69" s="22">
        <f t="shared" si="3"/>
        <v>653</v>
      </c>
      <c r="AB69" s="22">
        <v>53</v>
      </c>
      <c r="AC69" s="22">
        <v>4</v>
      </c>
      <c r="AD69" s="22">
        <v>1</v>
      </c>
      <c r="AE69" s="22"/>
    </row>
    <row r="70" spans="26:31" ht="12">
      <c r="Z70" s="150"/>
      <c r="AA70" s="22">
        <f t="shared" si="3"/>
        <v>654</v>
      </c>
      <c r="AB70" s="22">
        <v>54</v>
      </c>
      <c r="AC70" s="22">
        <v>3</v>
      </c>
      <c r="AD70" s="22">
        <v>3</v>
      </c>
      <c r="AE70" s="22"/>
    </row>
    <row r="71" spans="26:31" ht="12">
      <c r="Z71" s="150"/>
      <c r="AA71" s="22">
        <f t="shared" si="3"/>
        <v>656</v>
      </c>
      <c r="AB71" s="22">
        <v>56</v>
      </c>
      <c r="AC71" s="22">
        <v>2</v>
      </c>
      <c r="AD71" s="22">
        <v>2</v>
      </c>
      <c r="AE71" s="22"/>
    </row>
    <row r="72" spans="26:31" ht="12">
      <c r="Z72" s="150"/>
      <c r="AA72" s="22">
        <f t="shared" si="3"/>
        <v>661</v>
      </c>
      <c r="AB72" s="22">
        <v>61</v>
      </c>
      <c r="AC72" s="22">
        <v>5</v>
      </c>
      <c r="AD72" s="22">
        <v>3</v>
      </c>
      <c r="AE72" s="22"/>
    </row>
    <row r="73" spans="26:31" ht="12">
      <c r="Z73" s="150"/>
      <c r="AA73" s="22">
        <f t="shared" si="3"/>
        <v>662</v>
      </c>
      <c r="AB73" s="22">
        <v>62</v>
      </c>
      <c r="AC73" s="22">
        <v>3</v>
      </c>
      <c r="AD73" s="22">
        <v>1</v>
      </c>
      <c r="AE73" s="22"/>
    </row>
    <row r="74" spans="26:31" ht="12">
      <c r="Z74" s="150"/>
      <c r="AA74" s="22">
        <f t="shared" si="3"/>
        <v>663</v>
      </c>
      <c r="AB74" s="22">
        <v>63</v>
      </c>
      <c r="AC74" s="22">
        <v>1</v>
      </c>
      <c r="AD74" s="22">
        <v>3</v>
      </c>
      <c r="AE74" s="22"/>
    </row>
    <row r="75" spans="26:31" ht="12">
      <c r="Z75" s="150"/>
      <c r="AA75" s="22">
        <f t="shared" si="3"/>
        <v>664</v>
      </c>
      <c r="AB75" s="22">
        <v>64</v>
      </c>
      <c r="AC75" s="22">
        <v>4</v>
      </c>
      <c r="AD75" s="22">
        <v>2</v>
      </c>
      <c r="AE75" s="22"/>
    </row>
    <row r="76" spans="26:31" ht="12">
      <c r="Z76" s="150"/>
      <c r="AA76" s="22">
        <f t="shared" si="3"/>
        <v>665</v>
      </c>
      <c r="AB76" s="22">
        <v>65</v>
      </c>
      <c r="AC76" s="22">
        <v>2</v>
      </c>
      <c r="AD76" s="22">
        <v>2</v>
      </c>
      <c r="AE76" s="22"/>
    </row>
    <row r="77" spans="26:31" ht="12">
      <c r="Z77" s="150"/>
      <c r="AA77" s="22"/>
      <c r="AB77" s="22"/>
      <c r="AC77" s="22"/>
      <c r="AD77" s="22"/>
      <c r="AE77" s="22"/>
    </row>
    <row r="78" spans="26:31" ht="12">
      <c r="Z78" s="150"/>
      <c r="AA78" s="22"/>
      <c r="AB78" s="22"/>
      <c r="AC78" s="22"/>
      <c r="AD78" s="22"/>
      <c r="AE78" s="22"/>
    </row>
    <row r="79" spans="26:31" ht="12">
      <c r="Z79" s="22"/>
      <c r="AA79" s="22"/>
      <c r="AB79" s="22"/>
      <c r="AC79" s="22"/>
      <c r="AD79" s="22"/>
      <c r="AE79" s="22"/>
    </row>
    <row r="80" spans="26:31" ht="12">
      <c r="Z80" s="22"/>
      <c r="AA80" s="22"/>
      <c r="AB80" s="22"/>
      <c r="AC80" s="22"/>
      <c r="AD80" s="22"/>
      <c r="AE80" s="22"/>
    </row>
    <row r="81" spans="26:31" ht="12">
      <c r="Z81" s="22"/>
      <c r="AA81" s="22"/>
      <c r="AB81" s="22"/>
      <c r="AC81" s="22"/>
      <c r="AD81" s="22"/>
      <c r="AE81" s="22"/>
    </row>
    <row r="82" spans="26:31" ht="12">
      <c r="Z82" s="22"/>
      <c r="AA82" s="22"/>
      <c r="AB82" s="22"/>
      <c r="AC82" s="22"/>
      <c r="AD82" s="22"/>
      <c r="AE82" s="22"/>
    </row>
  </sheetData>
  <sheetProtection/>
  <printOptions/>
  <pageMargins left="0.787401575" right="0.787401575" top="0.984251969" bottom="0.984251969"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AA37"/>
  <sheetViews>
    <sheetView zoomScalePageLayoutView="0" workbookViewId="0" topLeftCell="A1">
      <selection activeCell="A1" sqref="A1"/>
    </sheetView>
  </sheetViews>
  <sheetFormatPr defaultColWidth="9.00390625" defaultRowHeight="12"/>
  <cols>
    <col min="1" max="1" width="6.375" style="0" customWidth="1"/>
    <col min="2" max="2" width="5.375" style="0" customWidth="1"/>
    <col min="3" max="3" width="28.375" style="0" customWidth="1"/>
    <col min="4" max="4" width="5.00390625" style="0" customWidth="1"/>
    <col min="5" max="5" width="2.375" style="0" customWidth="1"/>
    <col min="6" max="6" width="5.375" style="0" customWidth="1"/>
    <col min="7" max="7" width="28.375" style="0" customWidth="1"/>
    <col min="8" max="8" width="5.00390625" style="0" customWidth="1"/>
    <col min="9" max="9" width="2.375" style="0" customWidth="1"/>
    <col min="10" max="10" width="5.375" style="0" customWidth="1"/>
    <col min="11" max="11" width="22.875" style="0" customWidth="1"/>
    <col min="12" max="12" width="5.00390625" style="0" customWidth="1"/>
  </cols>
  <sheetData>
    <row r="1" spans="1:27" ht="12.75" thickBot="1">
      <c r="A1" s="22"/>
      <c r="B1" s="61"/>
      <c r="C1" s="22"/>
      <c r="D1" s="22"/>
      <c r="E1" s="139"/>
      <c r="F1" s="22"/>
      <c r="G1" s="22"/>
      <c r="H1" s="22"/>
      <c r="I1" s="22"/>
      <c r="J1" s="22"/>
      <c r="K1" s="22"/>
      <c r="L1" s="22"/>
      <c r="M1" s="22"/>
      <c r="N1" s="22"/>
      <c r="O1" s="22"/>
      <c r="P1" s="22"/>
      <c r="Q1" s="22"/>
      <c r="R1" s="22"/>
      <c r="S1" s="30"/>
      <c r="T1" s="22"/>
      <c r="U1" s="22"/>
      <c r="V1" s="22"/>
      <c r="W1" s="22"/>
      <c r="X1" s="22"/>
      <c r="Y1" s="22"/>
      <c r="Z1" s="22"/>
      <c r="AA1" s="22"/>
    </row>
    <row r="2" spans="1:5" ht="32.25" thickBot="1">
      <c r="A2" s="51"/>
      <c r="B2" s="47">
        <v>4</v>
      </c>
      <c r="C2" s="48" t="s">
        <v>50</v>
      </c>
      <c r="E2" s="56" t="s">
        <v>167</v>
      </c>
    </row>
    <row r="3" spans="1:3" ht="15" thickBot="1">
      <c r="A3" s="22"/>
      <c r="B3" s="49"/>
      <c r="C3" s="50"/>
    </row>
    <row r="4" spans="1:12" ht="19.5" thickBot="1">
      <c r="A4" s="52" t="s">
        <v>51</v>
      </c>
      <c r="B4" s="16">
        <v>1</v>
      </c>
      <c r="C4" s="17"/>
      <c r="D4" s="18"/>
      <c r="E4" s="19"/>
      <c r="F4" s="20"/>
      <c r="G4" s="39" t="s">
        <v>47</v>
      </c>
      <c r="H4" s="20"/>
      <c r="I4" s="22"/>
      <c r="J4" s="22"/>
      <c r="K4" s="22"/>
      <c r="L4" s="22"/>
    </row>
    <row r="5" spans="1:12" ht="19.5" thickBot="1" thickTop="1">
      <c r="A5" s="52" t="s">
        <v>57</v>
      </c>
      <c r="B5" s="23">
        <v>4</v>
      </c>
      <c r="C5" s="24"/>
      <c r="D5" s="25"/>
      <c r="E5" s="26"/>
      <c r="F5" s="27"/>
      <c r="G5" s="21"/>
      <c r="H5" s="20"/>
      <c r="I5" s="22"/>
      <c r="J5" s="22"/>
      <c r="K5" s="22"/>
      <c r="L5" s="22"/>
    </row>
    <row r="6" spans="1:12" ht="18">
      <c r="A6" s="53"/>
      <c r="B6" s="22"/>
      <c r="C6" s="29"/>
      <c r="D6" s="30"/>
      <c r="E6" s="30"/>
      <c r="F6" s="16">
        <v>1</v>
      </c>
      <c r="G6" s="17" t="str">
        <f>IF(OR(TRIM(C4)="-",TRIM(C5)="-"),IF(TRIM(C4)="-",C5,C4),IF(AND(D4="",D5="")," ",IF(N(D4)&gt;N(D5),C4,C5)))</f>
        <v> </v>
      </c>
      <c r="H6" s="18"/>
      <c r="I6" s="31"/>
      <c r="J6" s="31"/>
      <c r="K6" s="31"/>
      <c r="L6" s="31"/>
    </row>
    <row r="7" spans="1:12" ht="18.75" thickBot="1">
      <c r="A7" s="54"/>
      <c r="B7" s="22"/>
      <c r="C7" s="32"/>
      <c r="D7" s="30"/>
      <c r="E7" s="30"/>
      <c r="F7" s="23">
        <v>2</v>
      </c>
      <c r="G7" s="24" t="str">
        <f>IF(OR(TRIM(C8)="-",TRIM(C9)="-"),IF(TRIM(C8)="-",C9,C8),IF(AND(D8="",D9="")," ",IF(N(D8)&gt;N(D9),C8,C9)))</f>
        <v> </v>
      </c>
      <c r="H7" s="25"/>
      <c r="I7" s="36"/>
      <c r="J7" s="36"/>
      <c r="K7" s="30"/>
      <c r="L7" s="22"/>
    </row>
    <row r="8" spans="1:12" ht="18.75" thickBot="1">
      <c r="A8" s="52" t="s">
        <v>55</v>
      </c>
      <c r="B8" s="16">
        <v>3</v>
      </c>
      <c r="C8" s="17"/>
      <c r="D8" s="18"/>
      <c r="E8" s="37"/>
      <c r="F8" s="22"/>
      <c r="G8" s="32"/>
      <c r="H8" s="30"/>
      <c r="I8" s="36"/>
      <c r="J8" s="36"/>
      <c r="K8" s="30"/>
      <c r="L8" s="22"/>
    </row>
    <row r="9" spans="1:12" ht="19.5" thickBot="1" thickTop="1">
      <c r="A9" s="52" t="s">
        <v>53</v>
      </c>
      <c r="B9" s="23">
        <v>2</v>
      </c>
      <c r="C9" s="24"/>
      <c r="D9" s="25"/>
      <c r="E9" s="38"/>
      <c r="F9" s="22"/>
      <c r="G9" s="36"/>
      <c r="H9" s="30"/>
      <c r="I9" s="36"/>
      <c r="J9" s="36"/>
      <c r="K9" s="30"/>
      <c r="L9" s="30"/>
    </row>
    <row r="10" spans="1:12" ht="12">
      <c r="A10" s="53"/>
      <c r="B10" s="22"/>
      <c r="C10" s="28"/>
      <c r="D10" s="20"/>
      <c r="E10" s="22"/>
      <c r="F10" s="22"/>
      <c r="G10" s="36"/>
      <c r="H10" s="30"/>
      <c r="I10" s="36"/>
      <c r="J10" s="36"/>
      <c r="K10" s="30"/>
      <c r="L10" s="30"/>
    </row>
    <row r="11" spans="1:12" ht="12">
      <c r="A11" s="54"/>
      <c r="B11" s="22"/>
      <c r="C11" s="28"/>
      <c r="D11" s="22"/>
      <c r="E11" s="22"/>
      <c r="F11" s="22"/>
      <c r="G11" s="36"/>
      <c r="H11" s="30"/>
      <c r="I11" s="36"/>
      <c r="J11" s="36"/>
      <c r="K11" s="30"/>
      <c r="L11" s="30"/>
    </row>
    <row r="12" spans="1:12" ht="12.75">
      <c r="A12" s="53"/>
      <c r="B12" s="22"/>
      <c r="C12" s="41"/>
      <c r="D12" s="22"/>
      <c r="E12" s="22"/>
      <c r="F12" s="22"/>
      <c r="G12" s="36"/>
      <c r="H12" s="30"/>
      <c r="I12" s="36"/>
      <c r="J12" s="36"/>
      <c r="K12" s="30"/>
      <c r="L12" s="30"/>
    </row>
    <row r="13" spans="1:12" ht="16.5">
      <c r="A13" s="54"/>
      <c r="B13" s="22"/>
      <c r="C13" s="41"/>
      <c r="D13" s="22"/>
      <c r="E13" s="22"/>
      <c r="F13" s="36"/>
      <c r="G13" s="44" t="s">
        <v>48</v>
      </c>
      <c r="H13" s="30"/>
      <c r="I13" s="36"/>
      <c r="J13" s="36"/>
      <c r="K13" s="30"/>
      <c r="L13" s="30"/>
    </row>
    <row r="14" spans="1:12" ht="16.5">
      <c r="A14" s="53"/>
      <c r="B14" s="22"/>
      <c r="C14" s="41"/>
      <c r="D14" s="22"/>
      <c r="E14" s="22"/>
      <c r="F14" s="36"/>
      <c r="G14" s="45" t="s">
        <v>49</v>
      </c>
      <c r="H14" s="30"/>
      <c r="I14" s="36"/>
      <c r="J14" s="36"/>
      <c r="K14" s="30"/>
      <c r="L14" s="30"/>
    </row>
    <row r="15" spans="1:12" ht="13.5" thickBot="1">
      <c r="A15" s="54"/>
      <c r="B15" s="22"/>
      <c r="C15" s="28"/>
      <c r="D15" s="22"/>
      <c r="E15" s="22"/>
      <c r="F15" s="43"/>
      <c r="G15" s="43"/>
      <c r="H15" s="30"/>
      <c r="I15" s="36"/>
      <c r="J15" s="36"/>
      <c r="K15" s="30"/>
      <c r="L15" s="30"/>
    </row>
    <row r="16" spans="1:12" ht="18">
      <c r="A16" s="54"/>
      <c r="B16" s="22"/>
      <c r="C16" s="28"/>
      <c r="D16" s="22"/>
      <c r="E16" s="22"/>
      <c r="F16" s="16">
        <v>4</v>
      </c>
      <c r="G16" s="17" t="str">
        <f>IF(OR(TRIM(C12)="-",TRIM(C13)="-"),IF(TRIM(C12)="-",C13,C12),IF(AND(D12="",D13="")," ",IF(N(D12)&gt;N(D13),C13,C12)))</f>
        <v> </v>
      </c>
      <c r="H16" s="18"/>
      <c r="I16" s="36"/>
      <c r="J16" s="36"/>
      <c r="K16" s="30"/>
      <c r="L16" s="30"/>
    </row>
    <row r="17" spans="1:12" ht="18.75" thickBot="1">
      <c r="A17" s="54"/>
      <c r="B17" s="22"/>
      <c r="C17" s="28"/>
      <c r="D17" s="22"/>
      <c r="E17" s="22"/>
      <c r="F17" s="23">
        <v>3</v>
      </c>
      <c r="G17" s="24" t="str">
        <f>IF(OR(TRIM(C20)="-",TRIM(C21)="-"),IF(TRIM(C20)="-",C21,C20),IF(AND(D20="",D21="")," ",IF(N(D20)&gt;N(D21),C21,C20)))</f>
        <v> </v>
      </c>
      <c r="H17" s="25"/>
      <c r="I17" s="36"/>
      <c r="J17" s="36"/>
      <c r="K17" s="30"/>
      <c r="L17" s="30"/>
    </row>
    <row r="18" spans="1:12" ht="12">
      <c r="A18" s="54"/>
      <c r="B18" s="22"/>
      <c r="C18" s="28"/>
      <c r="D18" s="22"/>
      <c r="E18" s="22"/>
      <c r="F18" s="22"/>
      <c r="G18" s="36"/>
      <c r="H18" s="30"/>
      <c r="I18" s="36"/>
      <c r="J18" s="36"/>
      <c r="K18" s="30"/>
      <c r="L18" s="30"/>
    </row>
    <row r="19" spans="1:12" ht="12">
      <c r="A19" s="54"/>
      <c r="B19" s="22"/>
      <c r="C19" s="28"/>
      <c r="D19" s="22"/>
      <c r="E19" s="22"/>
      <c r="F19" s="22"/>
      <c r="G19" s="36"/>
      <c r="H19" s="30"/>
      <c r="I19" s="36"/>
      <c r="J19" s="36"/>
      <c r="K19" s="30"/>
      <c r="L19" s="30"/>
    </row>
    <row r="20" spans="1:12" ht="12">
      <c r="A20" s="54"/>
      <c r="B20" s="22"/>
      <c r="C20" s="28"/>
      <c r="D20" s="22"/>
      <c r="E20" s="22"/>
      <c r="F20" s="22"/>
      <c r="G20" s="36"/>
      <c r="H20" s="30"/>
      <c r="I20" s="36"/>
      <c r="J20" s="36"/>
      <c r="K20" s="30"/>
      <c r="L20" s="30"/>
    </row>
    <row r="21" spans="1:12" ht="12">
      <c r="A21" s="54"/>
      <c r="B21" s="22"/>
      <c r="C21" s="28"/>
      <c r="D21" s="22"/>
      <c r="E21" s="22"/>
      <c r="F21" s="22"/>
      <c r="G21" s="36"/>
      <c r="H21" s="30"/>
      <c r="I21" s="36"/>
      <c r="J21" s="36"/>
      <c r="K21" s="30"/>
      <c r="L21" s="30"/>
    </row>
    <row r="22" spans="1:12" ht="12">
      <c r="A22" s="54"/>
      <c r="B22" s="22"/>
      <c r="C22" s="28"/>
      <c r="D22" s="22"/>
      <c r="E22" s="22"/>
      <c r="F22" s="22"/>
      <c r="G22" s="36"/>
      <c r="H22" s="30"/>
      <c r="I22" s="36"/>
      <c r="J22" s="36"/>
      <c r="K22" s="30"/>
      <c r="L22" s="30"/>
    </row>
    <row r="23" spans="1:12" ht="12">
      <c r="A23" s="54"/>
      <c r="B23" s="22"/>
      <c r="C23" s="28"/>
      <c r="D23" s="22"/>
      <c r="E23" s="22"/>
      <c r="F23" s="22"/>
      <c r="G23" s="36"/>
      <c r="H23" s="30"/>
      <c r="I23" s="36"/>
      <c r="J23" s="36"/>
      <c r="K23" s="30"/>
      <c r="L23" s="30"/>
    </row>
    <row r="24" spans="1:12" ht="12">
      <c r="A24" s="54"/>
      <c r="B24" s="22"/>
      <c r="C24" s="28"/>
      <c r="D24" s="22"/>
      <c r="E24" s="22"/>
      <c r="F24" s="22"/>
      <c r="G24" s="36"/>
      <c r="H24" s="30"/>
      <c r="I24" s="36"/>
      <c r="J24" s="36"/>
      <c r="K24" s="30"/>
      <c r="L24" s="30"/>
    </row>
    <row r="25" spans="1:12" ht="12">
      <c r="A25" s="54"/>
      <c r="B25" s="22"/>
      <c r="C25" s="28"/>
      <c r="D25" s="22"/>
      <c r="E25" s="22"/>
      <c r="F25" s="22"/>
      <c r="G25" s="36"/>
      <c r="H25" s="30"/>
      <c r="I25" s="36"/>
      <c r="J25" s="36"/>
      <c r="K25" s="30"/>
      <c r="L25" s="30"/>
    </row>
    <row r="26" spans="1:12" ht="12">
      <c r="A26" s="54"/>
      <c r="B26" s="22"/>
      <c r="C26" s="28"/>
      <c r="D26" s="22"/>
      <c r="E26" s="22"/>
      <c r="F26" s="22"/>
      <c r="G26" s="36"/>
      <c r="H26" s="30"/>
      <c r="I26" s="36"/>
      <c r="J26" s="36"/>
      <c r="K26" s="30"/>
      <c r="L26" s="30"/>
    </row>
    <row r="27" spans="1:12" ht="12">
      <c r="A27" s="54"/>
      <c r="B27" s="22"/>
      <c r="C27" s="28"/>
      <c r="D27" s="22"/>
      <c r="E27" s="22"/>
      <c r="F27" s="22"/>
      <c r="G27" s="36"/>
      <c r="H27" s="30"/>
      <c r="I27" s="36"/>
      <c r="J27" s="36"/>
      <c r="K27" s="30"/>
      <c r="L27" s="30"/>
    </row>
    <row r="28" ht="12">
      <c r="A28" s="53"/>
    </row>
    <row r="29" ht="12">
      <c r="A29" s="54"/>
    </row>
    <row r="30" ht="12">
      <c r="A30" s="53"/>
    </row>
    <row r="31" ht="12">
      <c r="A31" s="54"/>
    </row>
    <row r="32" ht="12">
      <c r="A32" s="22"/>
    </row>
    <row r="33" ht="12">
      <c r="A33" s="22"/>
    </row>
    <row r="34" ht="12">
      <c r="A34" s="22"/>
    </row>
    <row r="35" ht="12">
      <c r="A35" s="22"/>
    </row>
    <row r="36" ht="12">
      <c r="A36" s="22"/>
    </row>
    <row r="37" ht="12">
      <c r="A37" s="22"/>
    </row>
  </sheetData>
  <sheetProtection/>
  <conditionalFormatting sqref="C4 C8 G6 G16">
    <cfRule type="expression" priority="1" dxfId="39" stopIfTrue="1">
      <formula>IF(N(D4)&gt;N(D5),TRUE,FALSE)</formula>
    </cfRule>
  </conditionalFormatting>
  <conditionalFormatting sqref="F6 B4 B8 F16">
    <cfRule type="expression" priority="2" dxfId="39" stopIfTrue="1">
      <formula>IF(N(D4)&gt;N(D5),TRUE,FALSE)</formula>
    </cfRule>
  </conditionalFormatting>
  <conditionalFormatting sqref="H6 H16 D8 D4">
    <cfRule type="expression" priority="3" dxfId="39" stopIfTrue="1">
      <formula>IF(N(D4)&gt;N(D5),TRUE,FALSE)</formula>
    </cfRule>
  </conditionalFormatting>
  <conditionalFormatting sqref="F7 B5 B9 F17">
    <cfRule type="expression" priority="4" dxfId="2" stopIfTrue="1">
      <formula>IF(N(D5)&gt;N(D4),TRUE,FALSE)</formula>
    </cfRule>
  </conditionalFormatting>
  <conditionalFormatting sqref="C5 C9 G17 G7">
    <cfRule type="expression" priority="5" dxfId="39" stopIfTrue="1">
      <formula>IF(N(D5)&gt;N(D4),TRUE,FALSE)</formula>
    </cfRule>
  </conditionalFormatting>
  <conditionalFormatting sqref="H7 H17 D9 D5">
    <cfRule type="expression" priority="6" dxfId="39" stopIfTrue="1">
      <formula>IF(N(D5)&gt;N(D4),TRUE,FALSE)</formula>
    </cfRule>
  </conditionalFormatting>
  <printOptions/>
  <pageMargins left="0.787401575" right="0.787401575" top="0.984251969" bottom="0.984251969"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AA34"/>
  <sheetViews>
    <sheetView zoomScalePageLayoutView="0" workbookViewId="0" topLeftCell="A1">
      <selection activeCell="O26" sqref="O26"/>
    </sheetView>
  </sheetViews>
  <sheetFormatPr defaultColWidth="9.00390625" defaultRowHeight="12"/>
  <cols>
    <col min="1" max="1" width="6.375" style="0" customWidth="1"/>
    <col min="2" max="2" width="5.375" style="0" customWidth="1"/>
    <col min="3" max="3" width="28.375" style="0" customWidth="1"/>
    <col min="4" max="4" width="5.00390625" style="0" customWidth="1"/>
    <col min="5" max="5" width="2.375" style="0" customWidth="1"/>
    <col min="6" max="6" width="5.375" style="0" customWidth="1"/>
    <col min="7" max="7" width="28.375" style="0" customWidth="1"/>
    <col min="8" max="8" width="5.00390625" style="0" customWidth="1"/>
    <col min="9" max="9" width="2.375" style="0" customWidth="1"/>
    <col min="10" max="10" width="5.375" style="0" customWidth="1"/>
    <col min="11" max="11" width="22.875" style="0" customWidth="1"/>
    <col min="12" max="12" width="5.00390625" style="0" customWidth="1"/>
  </cols>
  <sheetData>
    <row r="1" spans="1:27" ht="12.75" thickBot="1">
      <c r="A1" s="22"/>
      <c r="B1" s="61"/>
      <c r="C1" s="22"/>
      <c r="D1" s="22"/>
      <c r="E1" s="139"/>
      <c r="F1" s="22"/>
      <c r="G1" s="22"/>
      <c r="H1" s="22"/>
      <c r="I1" s="22"/>
      <c r="J1" s="22"/>
      <c r="K1" s="22"/>
      <c r="L1" s="22"/>
      <c r="M1" s="22"/>
      <c r="N1" s="22"/>
      <c r="O1" s="22"/>
      <c r="P1" s="22"/>
      <c r="Q1" s="22"/>
      <c r="R1" s="22"/>
      <c r="S1" s="30"/>
      <c r="T1" s="22"/>
      <c r="U1" s="22"/>
      <c r="V1" s="22"/>
      <c r="W1" s="22"/>
      <c r="X1" s="22"/>
      <c r="Y1" s="22"/>
      <c r="Z1" s="22"/>
      <c r="AA1" s="22"/>
    </row>
    <row r="2" spans="1:5" ht="32.25" thickBot="1">
      <c r="A2" s="51"/>
      <c r="B2" s="47">
        <v>8</v>
      </c>
      <c r="C2" s="48" t="s">
        <v>50</v>
      </c>
      <c r="E2" s="56" t="s">
        <v>166</v>
      </c>
    </row>
    <row r="3" spans="1:27" ht="28.5" customHeight="1" thickBot="1">
      <c r="A3" s="22"/>
      <c r="B3" s="63"/>
      <c r="C3" s="69"/>
      <c r="D3" s="158"/>
      <c r="E3" s="159"/>
      <c r="F3" s="49"/>
      <c r="G3" s="49"/>
      <c r="H3" s="50"/>
      <c r="I3" s="159"/>
      <c r="J3" s="49"/>
      <c r="K3" s="49"/>
      <c r="L3" s="50"/>
      <c r="M3" s="159"/>
      <c r="N3" s="49"/>
      <c r="O3" s="49"/>
      <c r="P3" s="50"/>
      <c r="Q3" s="159"/>
      <c r="R3" s="49"/>
      <c r="S3" s="49"/>
      <c r="T3" s="160"/>
      <c r="U3" s="161"/>
      <c r="V3" s="20"/>
      <c r="W3" s="22"/>
      <c r="X3" s="22"/>
      <c r="Y3" s="22"/>
      <c r="Z3" s="20"/>
      <c r="AA3" s="22"/>
    </row>
    <row r="4" spans="1:14" ht="19.5" thickBot="1">
      <c r="A4" s="52" t="s">
        <v>51</v>
      </c>
      <c r="B4" s="16">
        <v>1</v>
      </c>
      <c r="C4" s="17"/>
      <c r="D4" s="18"/>
      <c r="E4" s="19"/>
      <c r="F4" s="20"/>
      <c r="G4" s="21"/>
      <c r="H4" s="20"/>
      <c r="I4" s="22"/>
      <c r="J4" s="22"/>
      <c r="K4" s="49"/>
      <c r="L4" s="50"/>
      <c r="M4" s="159"/>
      <c r="N4" s="49"/>
    </row>
    <row r="5" spans="1:14" ht="20.25" thickBot="1" thickTop="1">
      <c r="A5" s="52" t="s">
        <v>58</v>
      </c>
      <c r="B5" s="23">
        <v>8</v>
      </c>
      <c r="C5" s="24"/>
      <c r="D5" s="25"/>
      <c r="E5" s="26"/>
      <c r="F5" s="27"/>
      <c r="G5" s="21"/>
      <c r="H5" s="20"/>
      <c r="I5" s="22"/>
      <c r="J5" s="22"/>
      <c r="K5" s="49"/>
      <c r="L5" s="50"/>
      <c r="M5" s="159"/>
      <c r="N5" s="49"/>
    </row>
    <row r="6" spans="1:14" ht="19.5" thickBot="1">
      <c r="A6" s="53"/>
      <c r="B6" s="22"/>
      <c r="C6" s="29"/>
      <c r="D6" s="30"/>
      <c r="E6" s="30"/>
      <c r="F6" s="16">
        <v>1</v>
      </c>
      <c r="G6" s="17" t="str">
        <f>IF(OR(TRIM(C4)="-",TRIM(C5)="-"),IF(TRIM(C4)="-",C5,C4),IF(AND(D4="",D5="")," ",IF(N(D4)&gt;N(D5),C4,C5)))</f>
        <v> </v>
      </c>
      <c r="H6" s="18"/>
      <c r="I6" s="30"/>
      <c r="J6" s="31"/>
      <c r="K6" s="49"/>
      <c r="L6" s="50"/>
      <c r="M6" s="159"/>
      <c r="N6" s="49"/>
    </row>
    <row r="7" spans="1:14" ht="20.25" thickBot="1" thickTop="1">
      <c r="A7" s="54"/>
      <c r="B7" s="22"/>
      <c r="C7" s="32"/>
      <c r="D7" s="30"/>
      <c r="E7" s="30"/>
      <c r="F7" s="23">
        <v>4</v>
      </c>
      <c r="G7" s="24" t="str">
        <f>IF(OR(TRIM(C8)="-",TRIM(C9)="-"),IF(TRIM(C8)="-",C9,C8),IF(AND(D8="",D9="")," ",IF(N(D8)&gt;N(D9),C8,C9)))</f>
        <v> </v>
      </c>
      <c r="H7" s="25"/>
      <c r="I7" s="26"/>
      <c r="J7" s="33"/>
      <c r="K7" s="49"/>
      <c r="L7" s="50"/>
      <c r="M7" s="159"/>
      <c r="N7" s="49"/>
    </row>
    <row r="8" spans="1:14" ht="20.25" thickBot="1" thickTop="1">
      <c r="A8" s="52" t="s">
        <v>55</v>
      </c>
      <c r="B8" s="16">
        <v>5</v>
      </c>
      <c r="C8" s="17"/>
      <c r="D8" s="18"/>
      <c r="E8" s="37"/>
      <c r="F8" s="22"/>
      <c r="G8" s="32"/>
      <c r="H8" s="30"/>
      <c r="I8" s="30"/>
      <c r="J8" s="33"/>
      <c r="K8" s="39" t="s">
        <v>47</v>
      </c>
      <c r="L8" s="22"/>
      <c r="M8" s="159"/>
      <c r="N8" s="49"/>
    </row>
    <row r="9" spans="1:14" ht="20.25" thickBot="1" thickTop="1">
      <c r="A9" s="52" t="s">
        <v>54</v>
      </c>
      <c r="B9" s="23">
        <v>4</v>
      </c>
      <c r="C9" s="24"/>
      <c r="D9" s="25"/>
      <c r="E9" s="38"/>
      <c r="F9" s="22"/>
      <c r="G9" s="32"/>
      <c r="H9" s="30"/>
      <c r="I9" s="30"/>
      <c r="J9" s="40"/>
      <c r="K9" s="31"/>
      <c r="L9" s="22"/>
      <c r="M9" s="159"/>
      <c r="N9" s="49"/>
    </row>
    <row r="10" spans="1:14" ht="18.75">
      <c r="A10" s="53"/>
      <c r="B10" s="22"/>
      <c r="C10" s="41"/>
      <c r="D10" s="22"/>
      <c r="E10" s="22"/>
      <c r="F10" s="22"/>
      <c r="G10" s="41"/>
      <c r="H10" s="22"/>
      <c r="I10" s="22"/>
      <c r="J10" s="16">
        <v>1</v>
      </c>
      <c r="K10" s="17" t="str">
        <f>IF(OR(TRIM(G6)="-",TRIM(G7)="-"),IF(TRIM(G6)="-",G7,G6),IF(AND(H6="",H7="")," ",IF(N(H7)&gt;N(H6),G6,G7)))</f>
        <v> </v>
      </c>
      <c r="L10" s="18"/>
      <c r="M10" s="159"/>
      <c r="N10" s="49"/>
    </row>
    <row r="11" spans="1:14" ht="19.5" thickBot="1">
      <c r="A11" s="54"/>
      <c r="B11" s="22"/>
      <c r="C11" s="41"/>
      <c r="D11" s="22"/>
      <c r="E11" s="22"/>
      <c r="F11" s="22"/>
      <c r="G11" s="41"/>
      <c r="H11" s="22"/>
      <c r="I11" s="22"/>
      <c r="J11" s="23">
        <v>2</v>
      </c>
      <c r="K11" s="24" t="str">
        <f>IF(OR(TRIM(G14)="-",TRIM(G15)="-"),IF(TRIM(G14)="-",G15,G14),IF(AND(H14="",H15="")," ",IF(N(H15)&gt;N(H14),G14,G15)))</f>
        <v> </v>
      </c>
      <c r="L11" s="25"/>
      <c r="M11" s="159"/>
      <c r="N11" s="49"/>
    </row>
    <row r="12" spans="1:14" ht="19.5" thickBot="1">
      <c r="A12" s="52" t="s">
        <v>53</v>
      </c>
      <c r="B12" s="16">
        <v>3</v>
      </c>
      <c r="C12" s="17"/>
      <c r="D12" s="18"/>
      <c r="E12" s="19"/>
      <c r="F12" s="20"/>
      <c r="G12" s="32"/>
      <c r="H12" s="30"/>
      <c r="I12" s="30"/>
      <c r="J12" s="27"/>
      <c r="K12" s="20"/>
      <c r="L12" s="20"/>
      <c r="M12" s="159"/>
      <c r="N12" s="49"/>
    </row>
    <row r="13" spans="1:14" ht="20.25" thickBot="1" thickTop="1">
      <c r="A13" s="52" t="s">
        <v>56</v>
      </c>
      <c r="B13" s="23">
        <v>6</v>
      </c>
      <c r="C13" s="24"/>
      <c r="D13" s="25"/>
      <c r="E13" s="26"/>
      <c r="F13" s="27"/>
      <c r="G13" s="32"/>
      <c r="H13" s="30"/>
      <c r="I13" s="30"/>
      <c r="J13" s="27"/>
      <c r="K13" s="20"/>
      <c r="L13" s="20"/>
      <c r="M13" s="159"/>
      <c r="N13" s="49"/>
    </row>
    <row r="14" spans="1:14" ht="20.25" thickBot="1" thickTop="1">
      <c r="A14" s="53"/>
      <c r="B14" s="22"/>
      <c r="C14" s="32"/>
      <c r="D14" s="30"/>
      <c r="E14" s="30"/>
      <c r="F14" s="16">
        <v>3</v>
      </c>
      <c r="G14" s="17" t="str">
        <f>IF(OR(TRIM(C12)="-",TRIM(C13)="-"),IF(TRIM(C12)="-",C13,C12),IF(AND(D12="",D13="")," ",IF(N(D12)&gt;N(D13),C12,C13)))</f>
        <v> </v>
      </c>
      <c r="H14" s="18"/>
      <c r="I14" s="37"/>
      <c r="J14" s="33"/>
      <c r="K14" s="34"/>
      <c r="L14" s="22"/>
      <c r="M14" s="159"/>
      <c r="N14" s="49"/>
    </row>
    <row r="15" spans="1:14" ht="20.25" thickBot="1" thickTop="1">
      <c r="A15" s="54"/>
      <c r="B15" s="22"/>
      <c r="C15" s="32"/>
      <c r="D15" s="30"/>
      <c r="E15" s="30"/>
      <c r="F15" s="23">
        <v>2</v>
      </c>
      <c r="G15" s="24" t="str">
        <f>IF(OR(TRIM(C16)="-",TRIM(C17)="-"),IF(TRIM(C16)="-",C17,C16),IF(AND(D16="",D17="")," ",IF(N(D16)&gt;N(D17),C16,C17)))</f>
        <v> </v>
      </c>
      <c r="H15" s="25"/>
      <c r="I15" s="30"/>
      <c r="J15" s="31"/>
      <c r="K15" s="31"/>
      <c r="L15" s="31"/>
      <c r="M15" s="159"/>
      <c r="N15" s="49"/>
    </row>
    <row r="16" spans="1:14" ht="19.5" thickBot="1">
      <c r="A16" s="52" t="s">
        <v>57</v>
      </c>
      <c r="B16" s="16">
        <v>7</v>
      </c>
      <c r="C16" s="17"/>
      <c r="D16" s="18"/>
      <c r="E16" s="37"/>
      <c r="F16" s="22"/>
      <c r="G16" s="22"/>
      <c r="H16" s="22"/>
      <c r="I16" s="22"/>
      <c r="J16" s="22"/>
      <c r="K16" s="22"/>
      <c r="L16" s="22"/>
      <c r="M16" s="159"/>
      <c r="N16" s="49"/>
    </row>
    <row r="17" spans="1:14" ht="20.25" thickBot="1" thickTop="1">
      <c r="A17" s="52" t="s">
        <v>52</v>
      </c>
      <c r="B17" s="23">
        <v>2</v>
      </c>
      <c r="C17" s="24"/>
      <c r="D17" s="25"/>
      <c r="E17" s="38"/>
      <c r="F17" s="22"/>
      <c r="G17" s="42"/>
      <c r="H17" s="22"/>
      <c r="I17" s="22"/>
      <c r="J17" s="43"/>
      <c r="K17" s="44" t="s">
        <v>48</v>
      </c>
      <c r="L17" s="20"/>
      <c r="M17" s="159"/>
      <c r="N17" s="49"/>
    </row>
    <row r="18" spans="1:14" ht="16.5">
      <c r="A18" s="53"/>
      <c r="B18" s="22"/>
      <c r="C18" s="42"/>
      <c r="D18" s="20"/>
      <c r="E18" s="22"/>
      <c r="F18" s="22"/>
      <c r="G18" s="22"/>
      <c r="H18" s="22"/>
      <c r="I18" s="22"/>
      <c r="J18" s="22"/>
      <c r="K18" s="45" t="s">
        <v>49</v>
      </c>
      <c r="L18" s="22"/>
      <c r="M18" s="159"/>
      <c r="N18" s="49"/>
    </row>
    <row r="19" spans="1:14" ht="15" thickBot="1">
      <c r="A19" s="54"/>
      <c r="B19" s="22"/>
      <c r="C19" s="42"/>
      <c r="D19" s="22"/>
      <c r="E19" s="22"/>
      <c r="F19" s="22"/>
      <c r="G19" s="22"/>
      <c r="H19" s="22"/>
      <c r="I19" s="22"/>
      <c r="J19" s="43"/>
      <c r="K19" s="43"/>
      <c r="L19" s="43"/>
      <c r="M19" s="159"/>
      <c r="N19" s="49"/>
    </row>
    <row r="20" spans="1:27" ht="18.75" thickBot="1">
      <c r="A20" s="22"/>
      <c r="B20" s="61"/>
      <c r="C20" s="22"/>
      <c r="D20" s="22"/>
      <c r="E20" s="139"/>
      <c r="F20" s="22"/>
      <c r="G20" s="22"/>
      <c r="H20" s="22"/>
      <c r="I20" s="22"/>
      <c r="J20" s="16">
        <v>4</v>
      </c>
      <c r="K20" s="24" t="str">
        <f>IF(OR(TRIM(G6)="-",TRIM(G7)="-"),IF(TRIM(G6)="-",G7,G6),IF(AND(H6="",H7="")," ",IF(N(H7)&gt;N(H6),G6,G7)))</f>
        <v> </v>
      </c>
      <c r="L20" s="18"/>
      <c r="M20" s="22"/>
      <c r="N20" s="22"/>
      <c r="O20" s="22"/>
      <c r="P20" s="22"/>
      <c r="Q20" s="22"/>
      <c r="R20" s="22"/>
      <c r="S20" s="30"/>
      <c r="T20" s="22"/>
      <c r="U20" s="22"/>
      <c r="V20" s="22"/>
      <c r="W20" s="22"/>
      <c r="X20" s="22"/>
      <c r="Y20" s="22"/>
      <c r="Z20" s="22"/>
      <c r="AA20" s="22"/>
    </row>
    <row r="21" spans="1:27" ht="18.75" thickBot="1">
      <c r="A21" s="22"/>
      <c r="B21" s="61"/>
      <c r="C21" s="22"/>
      <c r="D21" s="22"/>
      <c r="E21" s="139"/>
      <c r="F21" s="22"/>
      <c r="G21" s="22"/>
      <c r="H21" s="22"/>
      <c r="I21" s="22"/>
      <c r="J21" s="23">
        <v>3</v>
      </c>
      <c r="K21" s="24" t="str">
        <f>IF(OR(TRIM(G14)="-",TRIM(G15)="-"),IF(TRIM(G14)="-",G15,G14),IF(AND(H14="",H15="")," ",IF(N(H15)&gt;N(H14),G14,G15)))</f>
        <v> </v>
      </c>
      <c r="L21" s="25"/>
      <c r="M21" s="22"/>
      <c r="N21" s="22"/>
      <c r="O21" s="22"/>
      <c r="P21" s="22"/>
      <c r="Q21" s="22"/>
      <c r="R21" s="22"/>
      <c r="S21" s="30"/>
      <c r="T21" s="22"/>
      <c r="U21" s="22"/>
      <c r="V21" s="22"/>
      <c r="W21" s="22"/>
      <c r="X21" s="22"/>
      <c r="Y21" s="22"/>
      <c r="Z21" s="22"/>
      <c r="AA21" s="22"/>
    </row>
    <row r="22" spans="1:27" ht="12">
      <c r="A22" s="22"/>
      <c r="B22" s="61"/>
      <c r="C22" s="22"/>
      <c r="D22" s="22"/>
      <c r="E22" s="139"/>
      <c r="F22" s="22"/>
      <c r="G22" s="22"/>
      <c r="H22" s="22"/>
      <c r="I22" s="22"/>
      <c r="J22" s="22"/>
      <c r="K22" s="22"/>
      <c r="L22" s="22"/>
      <c r="M22" s="22"/>
      <c r="N22" s="22"/>
      <c r="O22" s="22"/>
      <c r="P22" s="22"/>
      <c r="Q22" s="22"/>
      <c r="R22" s="22"/>
      <c r="S22" s="30"/>
      <c r="T22" s="22"/>
      <c r="U22" s="22"/>
      <c r="V22" s="22"/>
      <c r="W22" s="22"/>
      <c r="X22" s="22"/>
      <c r="Y22" s="22"/>
      <c r="Z22" s="22"/>
      <c r="AA22" s="22"/>
    </row>
    <row r="23" spans="1:27" ht="12">
      <c r="A23" s="22"/>
      <c r="B23" s="61"/>
      <c r="C23" s="22"/>
      <c r="D23" s="22"/>
      <c r="E23" s="139"/>
      <c r="F23" s="22"/>
      <c r="G23" s="22"/>
      <c r="H23" s="22"/>
      <c r="I23" s="22"/>
      <c r="J23" s="22"/>
      <c r="K23" s="22"/>
      <c r="L23" s="22"/>
      <c r="M23" s="22"/>
      <c r="N23" s="22"/>
      <c r="O23" s="22"/>
      <c r="P23" s="22"/>
      <c r="Q23" s="22"/>
      <c r="R23" s="22"/>
      <c r="S23" s="30"/>
      <c r="T23" s="22"/>
      <c r="U23" s="22"/>
      <c r="V23" s="22"/>
      <c r="W23" s="22"/>
      <c r="X23" s="22"/>
      <c r="Y23" s="22"/>
      <c r="Z23" s="22"/>
      <c r="AA23" s="22"/>
    </row>
    <row r="24" spans="1:27" ht="12">
      <c r="A24" s="22"/>
      <c r="B24" s="61"/>
      <c r="C24" s="22"/>
      <c r="D24" s="22"/>
      <c r="E24" s="139"/>
      <c r="F24" s="22"/>
      <c r="G24" s="22"/>
      <c r="H24" s="22"/>
      <c r="I24" s="22"/>
      <c r="J24" s="22"/>
      <c r="K24" s="22"/>
      <c r="L24" s="22"/>
      <c r="M24" s="22"/>
      <c r="N24" s="22"/>
      <c r="O24" s="22"/>
      <c r="P24" s="22"/>
      <c r="Q24" s="22"/>
      <c r="R24" s="22"/>
      <c r="S24" s="30"/>
      <c r="T24" s="22"/>
      <c r="U24" s="22"/>
      <c r="V24" s="22"/>
      <c r="W24" s="22"/>
      <c r="X24" s="22"/>
      <c r="Y24" s="22"/>
      <c r="Z24" s="22"/>
      <c r="AA24" s="22"/>
    </row>
    <row r="25" spans="1:27" ht="12">
      <c r="A25" s="22"/>
      <c r="B25" s="61"/>
      <c r="C25" s="22"/>
      <c r="D25" s="22"/>
      <c r="E25" s="139"/>
      <c r="F25" s="22"/>
      <c r="G25" s="22"/>
      <c r="H25" s="22"/>
      <c r="I25" s="22"/>
      <c r="J25" s="22"/>
      <c r="K25" s="22"/>
      <c r="L25" s="22"/>
      <c r="M25" s="22"/>
      <c r="N25" s="22"/>
      <c r="O25" s="22"/>
      <c r="P25" s="22"/>
      <c r="Q25" s="22"/>
      <c r="R25" s="22"/>
      <c r="S25" s="30"/>
      <c r="T25" s="22"/>
      <c r="U25" s="22"/>
      <c r="V25" s="22"/>
      <c r="W25" s="22"/>
      <c r="X25" s="22"/>
      <c r="Y25" s="22"/>
      <c r="Z25" s="22"/>
      <c r="AA25" s="22"/>
    </row>
    <row r="26" spans="1:27" ht="12">
      <c r="A26" s="22"/>
      <c r="B26" s="61"/>
      <c r="C26" s="22"/>
      <c r="D26" s="22"/>
      <c r="E26" s="139"/>
      <c r="F26" s="22"/>
      <c r="G26" s="22"/>
      <c r="H26" s="22"/>
      <c r="I26" s="22"/>
      <c r="J26" s="22"/>
      <c r="K26" s="22"/>
      <c r="L26" s="22"/>
      <c r="M26" s="22"/>
      <c r="N26" s="22"/>
      <c r="O26" s="22"/>
      <c r="P26" s="22"/>
      <c r="Q26" s="22"/>
      <c r="R26" s="22"/>
      <c r="S26" s="30"/>
      <c r="T26" s="22"/>
      <c r="U26" s="22"/>
      <c r="V26" s="22"/>
      <c r="W26" s="22"/>
      <c r="X26" s="22"/>
      <c r="Y26" s="22"/>
      <c r="Z26" s="22"/>
      <c r="AA26" s="22"/>
    </row>
    <row r="27" spans="1:27" ht="12">
      <c r="A27" s="22"/>
      <c r="B27" s="61"/>
      <c r="C27" s="22"/>
      <c r="D27" s="22"/>
      <c r="E27" s="139"/>
      <c r="F27" s="22"/>
      <c r="G27" s="22"/>
      <c r="H27" s="22"/>
      <c r="I27" s="22"/>
      <c r="J27" s="22"/>
      <c r="K27" s="22"/>
      <c r="L27" s="22"/>
      <c r="M27" s="22"/>
      <c r="N27" s="22"/>
      <c r="O27" s="22"/>
      <c r="P27" s="22"/>
      <c r="Q27" s="22"/>
      <c r="R27" s="22"/>
      <c r="S27" s="30"/>
      <c r="T27" s="22"/>
      <c r="U27" s="22"/>
      <c r="V27" s="22"/>
      <c r="W27" s="22"/>
      <c r="X27" s="22"/>
      <c r="Y27" s="22"/>
      <c r="Z27" s="22"/>
      <c r="AA27" s="22"/>
    </row>
    <row r="28" spans="1:27" ht="12">
      <c r="A28" s="22"/>
      <c r="B28" s="61"/>
      <c r="C28" s="22"/>
      <c r="D28" s="22"/>
      <c r="E28" s="139"/>
      <c r="F28" s="22"/>
      <c r="G28" s="22"/>
      <c r="H28" s="22"/>
      <c r="I28" s="22"/>
      <c r="J28" s="22"/>
      <c r="K28" s="22"/>
      <c r="L28" s="22"/>
      <c r="M28" s="22"/>
      <c r="N28" s="22"/>
      <c r="O28" s="22"/>
      <c r="P28" s="22"/>
      <c r="Q28" s="22"/>
      <c r="R28" s="22"/>
      <c r="S28" s="30"/>
      <c r="T28" s="22"/>
      <c r="U28" s="22"/>
      <c r="V28" s="22"/>
      <c r="W28" s="22"/>
      <c r="X28" s="22"/>
      <c r="Y28" s="22"/>
      <c r="Z28" s="22"/>
      <c r="AA28" s="22"/>
    </row>
    <row r="29" spans="1:27" ht="12">
      <c r="A29" s="22"/>
      <c r="B29" s="61"/>
      <c r="C29" s="22"/>
      <c r="D29" s="22"/>
      <c r="E29" s="139"/>
      <c r="F29" s="22"/>
      <c r="G29" s="22"/>
      <c r="H29" s="22"/>
      <c r="I29" s="22"/>
      <c r="J29" s="22"/>
      <c r="K29" s="22"/>
      <c r="L29" s="22"/>
      <c r="M29" s="22"/>
      <c r="N29" s="22"/>
      <c r="O29" s="22"/>
      <c r="P29" s="22"/>
      <c r="Q29" s="22"/>
      <c r="R29" s="22"/>
      <c r="S29" s="30"/>
      <c r="T29" s="22"/>
      <c r="U29" s="22"/>
      <c r="V29" s="22"/>
      <c r="W29" s="22"/>
      <c r="X29" s="22"/>
      <c r="Y29" s="22"/>
      <c r="Z29" s="22"/>
      <c r="AA29" s="22"/>
    </row>
    <row r="30" spans="1:27" ht="12">
      <c r="A30" s="22"/>
      <c r="B30" s="61"/>
      <c r="C30" s="22"/>
      <c r="D30" s="22"/>
      <c r="E30" s="139"/>
      <c r="F30" s="22"/>
      <c r="G30" s="22"/>
      <c r="H30" s="22"/>
      <c r="I30" s="22"/>
      <c r="J30" s="22"/>
      <c r="K30" s="22"/>
      <c r="L30" s="22"/>
      <c r="M30" s="22"/>
      <c r="N30" s="22"/>
      <c r="O30" s="22"/>
      <c r="P30" s="22"/>
      <c r="Q30" s="22"/>
      <c r="R30" s="22"/>
      <c r="S30" s="30"/>
      <c r="T30" s="22"/>
      <c r="U30" s="22"/>
      <c r="V30" s="22"/>
      <c r="W30" s="22"/>
      <c r="X30" s="22"/>
      <c r="Y30" s="22"/>
      <c r="Z30" s="22"/>
      <c r="AA30" s="22"/>
    </row>
    <row r="31" spans="1:27" ht="12">
      <c r="A31" s="22"/>
      <c r="B31" s="61"/>
      <c r="C31" s="22"/>
      <c r="D31" s="22"/>
      <c r="E31" s="139"/>
      <c r="F31" s="22"/>
      <c r="G31" s="22"/>
      <c r="H31" s="22"/>
      <c r="I31" s="22"/>
      <c r="J31" s="22"/>
      <c r="K31" s="22"/>
      <c r="L31" s="22"/>
      <c r="M31" s="22"/>
      <c r="N31" s="22"/>
      <c r="O31" s="22"/>
      <c r="P31" s="22"/>
      <c r="Q31" s="22"/>
      <c r="R31" s="22"/>
      <c r="S31" s="30"/>
      <c r="T31" s="22"/>
      <c r="U31" s="22"/>
      <c r="V31" s="22"/>
      <c r="W31" s="22"/>
      <c r="X31" s="22"/>
      <c r="Y31" s="22"/>
      <c r="Z31" s="22"/>
      <c r="AA31" s="22"/>
    </row>
    <row r="32" spans="1:27" ht="12">
      <c r="A32" s="22"/>
      <c r="B32" s="61"/>
      <c r="C32" s="22"/>
      <c r="D32" s="22"/>
      <c r="E32" s="139"/>
      <c r="F32" s="22"/>
      <c r="G32" s="22"/>
      <c r="H32" s="22"/>
      <c r="I32" s="22"/>
      <c r="J32" s="22"/>
      <c r="K32" s="22"/>
      <c r="L32" s="22"/>
      <c r="M32" s="22"/>
      <c r="N32" s="22"/>
      <c r="O32" s="22"/>
      <c r="P32" s="22"/>
      <c r="Q32" s="22"/>
      <c r="R32" s="22"/>
      <c r="S32" s="30"/>
      <c r="T32" s="22"/>
      <c r="U32" s="22"/>
      <c r="V32" s="22"/>
      <c r="W32" s="22"/>
      <c r="X32" s="22"/>
      <c r="Y32" s="22"/>
      <c r="Z32" s="22"/>
      <c r="AA32" s="22"/>
    </row>
    <row r="33" spans="1:27" ht="12">
      <c r="A33" s="22"/>
      <c r="B33" s="61"/>
      <c r="C33" s="22"/>
      <c r="D33" s="22"/>
      <c r="E33" s="139"/>
      <c r="F33" s="22"/>
      <c r="G33" s="22"/>
      <c r="H33" s="22"/>
      <c r="I33" s="22"/>
      <c r="J33" s="22"/>
      <c r="K33" s="22"/>
      <c r="L33" s="22"/>
      <c r="M33" s="22"/>
      <c r="N33" s="22"/>
      <c r="O33" s="22"/>
      <c r="P33" s="22"/>
      <c r="Q33" s="22"/>
      <c r="R33" s="22"/>
      <c r="S33" s="30"/>
      <c r="T33" s="22"/>
      <c r="U33" s="22"/>
      <c r="V33" s="22"/>
      <c r="W33" s="22"/>
      <c r="X33" s="22"/>
      <c r="Y33" s="22"/>
      <c r="Z33" s="22"/>
      <c r="AA33" s="22"/>
    </row>
    <row r="34" spans="1:27" ht="12">
      <c r="A34" s="22"/>
      <c r="B34" s="61"/>
      <c r="C34" s="22"/>
      <c r="D34" s="22"/>
      <c r="E34" s="139"/>
      <c r="F34" s="22"/>
      <c r="G34" s="22"/>
      <c r="H34" s="22"/>
      <c r="I34" s="22"/>
      <c r="J34" s="22"/>
      <c r="K34" s="22"/>
      <c r="L34" s="22"/>
      <c r="M34" s="22"/>
      <c r="N34" s="22"/>
      <c r="O34" s="22"/>
      <c r="P34" s="22"/>
      <c r="Q34" s="22"/>
      <c r="R34" s="22"/>
      <c r="S34" s="30"/>
      <c r="T34" s="22"/>
      <c r="U34" s="22"/>
      <c r="V34" s="22"/>
      <c r="W34" s="22"/>
      <c r="X34" s="22"/>
      <c r="Y34" s="22"/>
      <c r="Z34" s="22"/>
      <c r="AA34" s="22"/>
    </row>
  </sheetData>
  <sheetProtection/>
  <conditionalFormatting sqref="C4 C8 C12 C16 G6 G14 K10">
    <cfRule type="expression" priority="1" dxfId="39" stopIfTrue="1">
      <formula>IF(N(D4)&gt;N(D5),TRUE,FALSE)</formula>
    </cfRule>
  </conditionalFormatting>
  <conditionalFormatting sqref="F14 B4 B8 B12 B16 F6 J20 J10">
    <cfRule type="expression" priority="2" dxfId="39" stopIfTrue="1">
      <formula>IF(N(D4)&gt;N(D5),TRUE,FALSE)</formula>
    </cfRule>
  </conditionalFormatting>
  <conditionalFormatting sqref="H6 H14 D8 D12 D16 D4 L20 L10">
    <cfRule type="expression" priority="3" dxfId="39" stopIfTrue="1">
      <formula>IF(N(D4)&gt;N(D5),TRUE,FALSE)</formula>
    </cfRule>
  </conditionalFormatting>
  <conditionalFormatting sqref="F15 B5 B9 B13 B17 F7 J11 J21">
    <cfRule type="expression" priority="4" dxfId="2" stopIfTrue="1">
      <formula>IF(N(D5)&gt;N(D4),TRUE,FALSE)</formula>
    </cfRule>
  </conditionalFormatting>
  <conditionalFormatting sqref="C5 C9 K20:K21 C17 G7 G15 K11 C13">
    <cfRule type="expression" priority="5" dxfId="39" stopIfTrue="1">
      <formula>IF(N(D5)&gt;N(D4),TRUE,FALSE)</formula>
    </cfRule>
  </conditionalFormatting>
  <conditionalFormatting sqref="H7 H15 D9 D13 D17 D5 L21 L11">
    <cfRule type="expression" priority="6" dxfId="39" stopIfTrue="1">
      <formula>IF(N(D5)&gt;N(D4),TRUE,FALSE)</formula>
    </cfRule>
  </conditionalFormatting>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dimension ref="A1:I42"/>
  <sheetViews>
    <sheetView zoomScalePageLayoutView="0" workbookViewId="0" topLeftCell="A1">
      <selection activeCell="A1" sqref="A1"/>
    </sheetView>
  </sheetViews>
  <sheetFormatPr defaultColWidth="9.00390625" defaultRowHeight="12"/>
  <cols>
    <col min="1" max="1" width="5.375" style="0" customWidth="1"/>
    <col min="2" max="3" width="4.00390625" style="0" customWidth="1"/>
    <col min="4" max="4" width="6.375" style="0" customWidth="1"/>
    <col min="5" max="6" width="4.00390625" style="0" customWidth="1"/>
    <col min="7" max="7" width="6.375" style="0" customWidth="1"/>
  </cols>
  <sheetData>
    <row r="1" ht="20.25">
      <c r="B1" s="56" t="s">
        <v>190</v>
      </c>
    </row>
    <row r="2" ht="12">
      <c r="A2" s="46"/>
    </row>
    <row r="3" spans="1:9" ht="42" customHeight="1">
      <c r="A3" s="62"/>
      <c r="D3" s="83" t="s">
        <v>188</v>
      </c>
      <c r="G3" s="84" t="s">
        <v>189</v>
      </c>
      <c r="I3" s="58" t="s">
        <v>253</v>
      </c>
    </row>
    <row r="4" spans="1:9" ht="15" thickBot="1">
      <c r="A4" s="69"/>
      <c r="D4" s="22"/>
      <c r="G4" s="22"/>
      <c r="I4" s="58" t="s">
        <v>254</v>
      </c>
    </row>
    <row r="5" spans="1:7" ht="12.75">
      <c r="A5" s="16">
        <v>1</v>
      </c>
      <c r="D5" s="52" t="s">
        <v>51</v>
      </c>
      <c r="G5" s="77" t="s">
        <v>139</v>
      </c>
    </row>
    <row r="6" spans="1:7" ht="13.5" thickBot="1">
      <c r="A6" s="23">
        <v>16</v>
      </c>
      <c r="D6" s="52" t="s">
        <v>54</v>
      </c>
      <c r="G6" s="77" t="s">
        <v>168</v>
      </c>
    </row>
    <row r="7" spans="1:7" ht="12">
      <c r="A7" s="38"/>
      <c r="D7" s="53"/>
      <c r="G7" s="53"/>
    </row>
    <row r="8" spans="1:7" ht="12.75" thickBot="1">
      <c r="A8" s="22"/>
      <c r="D8" s="54"/>
      <c r="G8" s="54"/>
    </row>
    <row r="9" spans="1:7" ht="12.75">
      <c r="A9" s="16">
        <v>9</v>
      </c>
      <c r="D9" s="52" t="s">
        <v>73</v>
      </c>
      <c r="G9" s="77" t="s">
        <v>169</v>
      </c>
    </row>
    <row r="10" spans="1:7" ht="13.5" thickBot="1">
      <c r="A10" s="23">
        <v>8</v>
      </c>
      <c r="D10" s="52" t="s">
        <v>74</v>
      </c>
      <c r="G10" s="77" t="s">
        <v>125</v>
      </c>
    </row>
    <row r="11" spans="1:7" ht="12">
      <c r="A11" s="70"/>
      <c r="D11" s="53"/>
      <c r="G11" s="53"/>
    </row>
    <row r="12" spans="1:7" ht="12.75" thickBot="1">
      <c r="A12" s="22"/>
      <c r="D12" s="54"/>
      <c r="G12" s="54"/>
    </row>
    <row r="13" spans="1:7" ht="12.75">
      <c r="A13" s="16">
        <v>5</v>
      </c>
      <c r="D13" s="52" t="s">
        <v>75</v>
      </c>
      <c r="G13" s="78" t="s">
        <v>185</v>
      </c>
    </row>
    <row r="14" spans="1:7" ht="13.5" thickBot="1">
      <c r="A14" s="23">
        <v>12</v>
      </c>
      <c r="D14" s="52" t="s">
        <v>76</v>
      </c>
      <c r="G14" s="78" t="s">
        <v>186</v>
      </c>
    </row>
    <row r="15" spans="1:7" ht="12">
      <c r="A15" s="22"/>
      <c r="D15" s="53"/>
      <c r="G15" s="53"/>
    </row>
    <row r="16" spans="1:7" ht="12.75" thickBot="1">
      <c r="A16" s="22"/>
      <c r="D16" s="54"/>
      <c r="G16" s="54"/>
    </row>
    <row r="17" spans="1:7" ht="12.75">
      <c r="A17" s="16">
        <v>13</v>
      </c>
      <c r="D17" s="52" t="s">
        <v>81</v>
      </c>
      <c r="G17" s="78" t="s">
        <v>187</v>
      </c>
    </row>
    <row r="18" spans="1:7" ht="13.5" thickBot="1">
      <c r="A18" s="23">
        <v>4</v>
      </c>
      <c r="D18" s="52" t="s">
        <v>82</v>
      </c>
      <c r="G18" s="78" t="s">
        <v>184</v>
      </c>
    </row>
    <row r="19" spans="1:7" ht="12">
      <c r="A19" s="22"/>
      <c r="D19" s="53"/>
      <c r="G19" s="53"/>
    </row>
    <row r="20" spans="1:7" ht="12.75" thickBot="1">
      <c r="A20" s="22"/>
      <c r="D20" s="54"/>
      <c r="G20" s="54"/>
    </row>
    <row r="21" spans="1:7" ht="12.75">
      <c r="A21" s="16">
        <v>3</v>
      </c>
      <c r="D21" s="52" t="s">
        <v>83</v>
      </c>
      <c r="G21" s="81" t="s">
        <v>180</v>
      </c>
    </row>
    <row r="22" spans="1:7" ht="13.5" thickBot="1">
      <c r="A22" s="23">
        <v>14</v>
      </c>
      <c r="D22" s="52" t="s">
        <v>84</v>
      </c>
      <c r="G22" s="81" t="s">
        <v>183</v>
      </c>
    </row>
    <row r="23" spans="1:7" ht="12">
      <c r="A23" s="22"/>
      <c r="D23" s="53"/>
      <c r="G23" s="53"/>
    </row>
    <row r="24" spans="1:7" ht="12.75" thickBot="1">
      <c r="A24" s="22"/>
      <c r="D24" s="54"/>
      <c r="G24" s="54"/>
    </row>
    <row r="25" spans="1:7" ht="12.75">
      <c r="A25" s="16">
        <v>11</v>
      </c>
      <c r="D25" s="52" t="s">
        <v>89</v>
      </c>
      <c r="G25" s="81" t="s">
        <v>182</v>
      </c>
    </row>
    <row r="26" spans="1:7" ht="13.5" thickBot="1">
      <c r="A26" s="23">
        <v>6</v>
      </c>
      <c r="D26" s="52" t="s">
        <v>90</v>
      </c>
      <c r="G26" s="81" t="s">
        <v>181</v>
      </c>
    </row>
    <row r="27" spans="1:7" ht="12">
      <c r="A27" s="22"/>
      <c r="D27" s="53"/>
      <c r="G27" s="53"/>
    </row>
    <row r="28" spans="1:7" ht="12.75" thickBot="1">
      <c r="A28" s="22"/>
      <c r="D28" s="54"/>
      <c r="G28" s="54"/>
    </row>
    <row r="29" spans="1:7" ht="12.75">
      <c r="A29" s="16">
        <v>7</v>
      </c>
      <c r="D29" s="52" t="s">
        <v>91</v>
      </c>
      <c r="G29" s="79" t="s">
        <v>170</v>
      </c>
    </row>
    <row r="30" spans="1:7" ht="13.5" thickBot="1">
      <c r="A30" s="23">
        <v>10</v>
      </c>
      <c r="D30" s="52" t="s">
        <v>92</v>
      </c>
      <c r="G30" s="79" t="s">
        <v>171</v>
      </c>
    </row>
    <row r="31" spans="1:7" ht="12">
      <c r="A31" s="22"/>
      <c r="D31" s="53"/>
      <c r="G31" s="53"/>
    </row>
    <row r="32" spans="1:7" ht="12.75" thickBot="1">
      <c r="A32" s="22"/>
      <c r="D32" s="54"/>
      <c r="G32" s="54"/>
    </row>
    <row r="33" spans="1:7" ht="12.75">
      <c r="A33" s="16">
        <v>15</v>
      </c>
      <c r="D33" s="52" t="s">
        <v>53</v>
      </c>
      <c r="G33" s="79" t="s">
        <v>172</v>
      </c>
    </row>
    <row r="34" spans="1:7" ht="13.5" thickBot="1">
      <c r="A34" s="23">
        <v>2</v>
      </c>
      <c r="D34" s="52" t="s">
        <v>52</v>
      </c>
      <c r="G34" s="79" t="s">
        <v>173</v>
      </c>
    </row>
    <row r="35" spans="1:7" ht="12.75" thickTop="1">
      <c r="A35" s="71">
        <v>17</v>
      </c>
      <c r="D35" s="53"/>
      <c r="G35" s="53"/>
    </row>
    <row r="36" spans="1:7" ht="12">
      <c r="A36" s="70"/>
      <c r="D36" s="54"/>
      <c r="G36" s="54"/>
    </row>
    <row r="37" spans="1:7" ht="12">
      <c r="A37" s="22"/>
      <c r="D37" s="22"/>
      <c r="G37" s="22"/>
    </row>
    <row r="38" spans="1:7" ht="12">
      <c r="A38" s="22"/>
      <c r="D38" s="22"/>
      <c r="G38" s="22"/>
    </row>
    <row r="39" spans="1:7" ht="12">
      <c r="A39" s="22"/>
      <c r="D39" s="22"/>
      <c r="G39" s="22"/>
    </row>
    <row r="40" spans="1:7" ht="12">
      <c r="A40" s="22"/>
      <c r="D40" s="22"/>
      <c r="G40" s="22"/>
    </row>
    <row r="41" spans="1:7" ht="12">
      <c r="A41" s="22"/>
      <c r="D41" s="22"/>
      <c r="G41" s="22"/>
    </row>
    <row r="42" spans="4:7" ht="12">
      <c r="D42" s="22"/>
      <c r="G42" s="22"/>
    </row>
  </sheetData>
  <sheetProtection/>
  <conditionalFormatting sqref="B5:C5 B9:C9 B13:C13 B17:C17 B21:C21 B25:C25 B29:C29 B33:C33 B37:C37 B41:C41 B45:C45 B49:C49 B53:C53 B57:C57 B61:C61 B65:C65 F5 F9 F13 F17 F21 F25 F29 F33 F37 F41 F45 F49 F53 F57 F61 F65">
    <cfRule type="expression" priority="1" dxfId="39" stopIfTrue="1">
      <formula>IF(N(D5)&gt;N(D6),TRUE,FALSE)</formula>
    </cfRule>
  </conditionalFormatting>
  <conditionalFormatting sqref="B6:C6 B10:C10 B14:C14 B18:C18 B22:C22 B26:C26 B30:C30 B34:C34 B38:C38 B42:C42 B46:C46 B50:C50 B54:C54 B58:C58 B62:C62 B66:C66 F6 F10 F14 F18 F22 F26 F30 F34 F38 F42 F46 F50 F54 F58 F62 F66">
    <cfRule type="expression" priority="2" dxfId="2" stopIfTrue="1">
      <formula>IF(N(D6)&gt;N(D5),TRUE,FALSE)</formula>
    </cfRule>
  </conditionalFormatting>
  <conditionalFormatting sqref="A9 A13 A17 A21 A25 A29 A33 A5">
    <cfRule type="expression" priority="3" dxfId="39" stopIfTrue="1">
      <formula>IF(N(D5)&gt;N(D6),TRUE,FALSE)</formula>
    </cfRule>
  </conditionalFormatting>
  <conditionalFormatting sqref="A10 A14 A18 A22 A26 A30 A34 A6">
    <cfRule type="expression" priority="4" dxfId="2" stopIfTrue="1">
      <formula>IF(N(D6)&gt;N(D5),TRUE,FALSE)</formula>
    </cfRule>
  </conditionalFormatting>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A1:J18"/>
  <sheetViews>
    <sheetView zoomScalePageLayoutView="0" workbookViewId="0" topLeftCell="A1">
      <selection activeCell="A1" sqref="A1"/>
    </sheetView>
  </sheetViews>
  <sheetFormatPr defaultColWidth="9.00390625" defaultRowHeight="12"/>
  <cols>
    <col min="1" max="1" width="5.375" style="0" customWidth="1"/>
    <col min="2" max="3" width="4.00390625" style="0" customWidth="1"/>
    <col min="4" max="4" width="6.375" style="0" customWidth="1"/>
    <col min="5" max="6" width="4.00390625" style="0" customWidth="1"/>
    <col min="7" max="7" width="6.375" style="0" customWidth="1"/>
    <col min="8" max="9" width="4.00390625" style="0" customWidth="1"/>
  </cols>
  <sheetData>
    <row r="1" ht="20.25">
      <c r="B1" s="56" t="s">
        <v>174</v>
      </c>
    </row>
    <row r="2" ht="12">
      <c r="A2" s="46"/>
    </row>
    <row r="3" spans="1:10" ht="19.5">
      <c r="A3" s="62"/>
      <c r="D3" s="82" t="s">
        <v>175</v>
      </c>
      <c r="G3" s="68" t="s">
        <v>176</v>
      </c>
      <c r="J3" s="58" t="s">
        <v>255</v>
      </c>
    </row>
    <row r="4" spans="1:10" ht="15" thickBot="1">
      <c r="A4" s="69"/>
      <c r="D4" s="22"/>
      <c r="G4" s="22"/>
      <c r="J4" s="58" t="s">
        <v>254</v>
      </c>
    </row>
    <row r="5" spans="1:7" ht="12.75">
      <c r="A5" s="16">
        <v>1</v>
      </c>
      <c r="D5" s="80" t="s">
        <v>51</v>
      </c>
      <c r="G5" s="77" t="s">
        <v>139</v>
      </c>
    </row>
    <row r="6" spans="1:7" ht="13.5" thickBot="1">
      <c r="A6" s="23">
        <v>8</v>
      </c>
      <c r="D6" s="52" t="s">
        <v>54</v>
      </c>
      <c r="G6" s="77" t="s">
        <v>168</v>
      </c>
    </row>
    <row r="7" spans="1:7" ht="12">
      <c r="A7" s="70"/>
      <c r="D7" s="53"/>
      <c r="G7" s="53"/>
    </row>
    <row r="8" spans="1:7" ht="12.75" thickBot="1">
      <c r="A8" s="22"/>
      <c r="D8" s="54"/>
      <c r="G8" s="54"/>
    </row>
    <row r="9" spans="1:7" ht="12.75">
      <c r="A9" s="16">
        <v>5</v>
      </c>
      <c r="D9" s="81" t="s">
        <v>81</v>
      </c>
      <c r="G9" s="77" t="s">
        <v>169</v>
      </c>
    </row>
    <row r="10" spans="1:7" ht="13.5" thickBot="1">
      <c r="A10" s="23">
        <v>4</v>
      </c>
      <c r="D10" s="78" t="s">
        <v>82</v>
      </c>
      <c r="G10" s="77" t="s">
        <v>125</v>
      </c>
    </row>
    <row r="11" spans="1:7" ht="12">
      <c r="A11" s="22"/>
      <c r="D11" s="53"/>
      <c r="G11" s="53"/>
    </row>
    <row r="12" spans="1:7" ht="12.75" thickBot="1">
      <c r="A12" s="22"/>
      <c r="D12" s="54"/>
      <c r="G12" s="54"/>
    </row>
    <row r="13" spans="1:7" ht="12.75">
      <c r="A13" s="16">
        <v>3</v>
      </c>
      <c r="D13" s="81" t="s">
        <v>83</v>
      </c>
      <c r="G13" s="79" t="s">
        <v>170</v>
      </c>
    </row>
    <row r="14" spans="1:7" ht="13.5" thickBot="1">
      <c r="A14" s="23">
        <v>6</v>
      </c>
      <c r="D14" s="78" t="s">
        <v>84</v>
      </c>
      <c r="G14" s="79" t="s">
        <v>171</v>
      </c>
    </row>
    <row r="15" spans="1:7" ht="12">
      <c r="A15" s="22"/>
      <c r="D15" s="53"/>
      <c r="G15" s="53"/>
    </row>
    <row r="16" spans="1:7" ht="12.75" thickBot="1">
      <c r="A16" s="22"/>
      <c r="D16" s="54"/>
      <c r="G16" s="54"/>
    </row>
    <row r="17" spans="1:7" ht="12.75">
      <c r="A17" s="16">
        <v>7</v>
      </c>
      <c r="D17" s="80" t="s">
        <v>53</v>
      </c>
      <c r="G17" s="79" t="s">
        <v>172</v>
      </c>
    </row>
    <row r="18" spans="1:7" ht="13.5" thickBot="1">
      <c r="A18" s="23">
        <v>2</v>
      </c>
      <c r="D18" s="52" t="s">
        <v>52</v>
      </c>
      <c r="G18" s="79" t="s">
        <v>173</v>
      </c>
    </row>
  </sheetData>
  <sheetProtection/>
  <conditionalFormatting sqref="B22:C22 B26:C26 B30:C30 B34:C34 B38:C38 B42:C42 B46:C46 B50:C50 A5:C5 A9:C9 A13:C13 A17:C17 F5 F9 F13 F17 F22 F26 F30 F34 F38 F42 F46 F50 I5 I9 I13 I17 I22 I26 I30 I34 I38 I42 I46 I50">
    <cfRule type="expression" priority="1" dxfId="39" stopIfTrue="1">
      <formula>IF(N(C5)&gt;N(C6),TRUE,FALSE)</formula>
    </cfRule>
  </conditionalFormatting>
  <conditionalFormatting sqref="B23:C23 B27:C27 B31:C31 B35:C35 B39:C39 B43:C43 B47:C47 B51:C51 A6:C6 A10:C10 A14:C14 A18:C18 F6 F10 F14 F18 F23 F27 F31 F35 F39 F43 F47 F51 I6 I10 I14 I18 I23 I27 I31 I35 I39 I43 I47 I51">
    <cfRule type="expression" priority="2" dxfId="2" stopIfTrue="1">
      <formula>IF(N(C6)&gt;N(C5),TRUE,FALSE)</formula>
    </cfRule>
  </conditionalFormatting>
  <conditionalFormatting sqref="B19:C19 F19 I19">
    <cfRule type="expression" priority="3" dxfId="2" stopIfTrue="1">
      <formula>IF(N(D19)&gt;N(#REF!),TRUE,FALSE)</formula>
    </cfRule>
  </conditionalFormatting>
  <printOptions/>
  <pageMargins left="0.787401575" right="0.787401575" top="0.984251969" bottom="0.984251969" header="0.4921259845" footer="0.492125984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Leo Burnett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Vera Gallic</dc:creator>
  <cp:keywords/>
  <dc:description/>
  <cp:lastModifiedBy>Pavel</cp:lastModifiedBy>
  <dcterms:created xsi:type="dcterms:W3CDTF">2005-02-15T11:42:35Z</dcterms:created>
  <dcterms:modified xsi:type="dcterms:W3CDTF">2010-10-19T19:56:31Z</dcterms:modified>
  <cp:category/>
  <cp:version/>
  <cp:contentType/>
  <cp:contentStatus/>
</cp:coreProperties>
</file>